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2"/>
    <workbookView xWindow="-15" yWindow="-15" windowWidth="10245" windowHeight="8100" activeTab="2"/>
  </bookViews>
  <sheets>
    <sheet name="ﾛｰﾃ（7・11）" sheetId="1" r:id="rId1"/>
    <sheet name="ﾛｰﾃ10" sheetId="2" r:id="rId2"/>
    <sheet name="勤務ｼﾌﾄ10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C6" i="3" l="1"/>
  <c r="D6" i="3" s="1"/>
  <c r="E6" i="3" s="1"/>
  <c r="F6" i="3" s="1"/>
  <c r="G6" i="3" s="1"/>
  <c r="AD16" i="2"/>
  <c r="AD17" i="2" s="1"/>
  <c r="AE16" i="2"/>
  <c r="AF16" i="2"/>
  <c r="AG16" i="2"/>
  <c r="AH16" i="2"/>
  <c r="AH17" i="2" s="1"/>
  <c r="AE17" i="2"/>
  <c r="AF17" i="2"/>
  <c r="AG17" i="2"/>
  <c r="Z16" i="2"/>
  <c r="AA16" i="2"/>
  <c r="AB16" i="2"/>
  <c r="AC16" i="2"/>
  <c r="Z17" i="2"/>
  <c r="AA17" i="2"/>
  <c r="AB17" i="2"/>
  <c r="AC17" i="2"/>
  <c r="N16" i="2"/>
  <c r="O16" i="2"/>
  <c r="P16" i="2"/>
  <c r="Q16" i="2"/>
  <c r="R16" i="2"/>
  <c r="S16" i="2"/>
  <c r="T16" i="2"/>
  <c r="U16" i="2"/>
  <c r="V16" i="2"/>
  <c r="W16" i="2"/>
  <c r="X16" i="2"/>
  <c r="Y16" i="2"/>
  <c r="N17" i="2"/>
  <c r="O17" i="2"/>
  <c r="P17" i="2"/>
  <c r="Q17" i="2"/>
  <c r="R17" i="2"/>
  <c r="S17" i="2"/>
  <c r="T17" i="2"/>
  <c r="U17" i="2"/>
  <c r="V17" i="2"/>
  <c r="W17" i="2"/>
  <c r="X17" i="2"/>
  <c r="Y17" i="2"/>
  <c r="H16" i="2"/>
  <c r="H17" i="2" s="1"/>
  <c r="I16" i="2"/>
  <c r="J16" i="2"/>
  <c r="K16" i="2"/>
  <c r="K17" i="2" s="1"/>
  <c r="L16" i="2"/>
  <c r="L17" i="2" s="1"/>
  <c r="M16" i="2"/>
  <c r="I17" i="2"/>
  <c r="J17" i="2"/>
  <c r="M17" i="2"/>
  <c r="E16" i="2"/>
  <c r="E17" i="2" s="1"/>
  <c r="F16" i="2"/>
  <c r="G16" i="2"/>
  <c r="F17" i="2"/>
  <c r="G17" i="2"/>
  <c r="D17" i="2"/>
  <c r="D16" i="2"/>
  <c r="AF12" i="2"/>
  <c r="AF13" i="2" s="1"/>
  <c r="AG12" i="2"/>
  <c r="AH12" i="2"/>
  <c r="AG13" i="2"/>
  <c r="AH13" i="2"/>
  <c r="R12" i="2"/>
  <c r="S12" i="2"/>
  <c r="T12" i="2"/>
  <c r="T13" i="2" s="1"/>
  <c r="U12" i="2"/>
  <c r="U13" i="2" s="1"/>
  <c r="V12" i="2"/>
  <c r="W12" i="2"/>
  <c r="X12" i="2"/>
  <c r="X13" i="2" s="1"/>
  <c r="Y12" i="2"/>
  <c r="Y13" i="2" s="1"/>
  <c r="Z12" i="2"/>
  <c r="AA12" i="2"/>
  <c r="AB12" i="2"/>
  <c r="AB13" i="2" s="1"/>
  <c r="AC12" i="2"/>
  <c r="AC13" i="2" s="1"/>
  <c r="AD12" i="2"/>
  <c r="AE12" i="2"/>
  <c r="R13" i="2"/>
  <c r="S13" i="2"/>
  <c r="V13" i="2"/>
  <c r="W13" i="2"/>
  <c r="Z13" i="2"/>
  <c r="AA13" i="2"/>
  <c r="AD13" i="2"/>
  <c r="AE13" i="2"/>
  <c r="L12" i="2"/>
  <c r="L13" i="2" s="1"/>
  <c r="M12" i="2"/>
  <c r="N12" i="2"/>
  <c r="O12" i="2"/>
  <c r="O13" i="2" s="1"/>
  <c r="P12" i="2"/>
  <c r="P13" i="2" s="1"/>
  <c r="Q12" i="2"/>
  <c r="M13" i="2"/>
  <c r="N13" i="2"/>
  <c r="Q13" i="2"/>
  <c r="F12" i="2"/>
  <c r="F13" i="2" s="1"/>
  <c r="G12" i="2"/>
  <c r="H12" i="2"/>
  <c r="I12" i="2"/>
  <c r="J12" i="2"/>
  <c r="J13" i="2" s="1"/>
  <c r="K12" i="2"/>
  <c r="G13" i="2"/>
  <c r="H13" i="2"/>
  <c r="I13" i="2"/>
  <c r="K13" i="2"/>
  <c r="E12" i="2"/>
  <c r="E13" i="2" s="1"/>
  <c r="D13" i="2"/>
  <c r="D12" i="2"/>
  <c r="D5" i="2"/>
  <c r="E5" i="2" s="1"/>
  <c r="D45" i="1"/>
  <c r="D46" i="1" s="1"/>
  <c r="AH35" i="1"/>
  <c r="AH36" i="1"/>
  <c r="D35" i="1"/>
  <c r="D36" i="1" s="1"/>
  <c r="D25" i="1"/>
  <c r="D26" i="1" s="1"/>
  <c r="D15" i="1"/>
  <c r="D16" i="1" s="1"/>
  <c r="D5" i="1"/>
  <c r="D6" i="1" s="1"/>
  <c r="F7" i="3" l="1"/>
  <c r="F8" i="3"/>
  <c r="E7" i="3"/>
  <c r="G7" i="3"/>
  <c r="D8" i="3"/>
  <c r="D7" i="3"/>
  <c r="G8" i="3"/>
  <c r="E8" i="3"/>
  <c r="H6" i="3"/>
  <c r="H8" i="3" s="1"/>
  <c r="E6" i="2"/>
  <c r="F5" i="2"/>
  <c r="D6" i="2"/>
  <c r="E45" i="1"/>
  <c r="E35" i="1"/>
  <c r="E25" i="1"/>
  <c r="E15" i="1"/>
  <c r="E5" i="1"/>
  <c r="H7" i="3" l="1"/>
  <c r="I6" i="3"/>
  <c r="F6" i="2"/>
  <c r="G5" i="2"/>
  <c r="E46" i="1"/>
  <c r="F45" i="1"/>
  <c r="F35" i="1"/>
  <c r="E36" i="1"/>
  <c r="F25" i="1"/>
  <c r="E26" i="1"/>
  <c r="F15" i="1"/>
  <c r="E16" i="1"/>
  <c r="F5" i="1"/>
  <c r="E6" i="1"/>
  <c r="I7" i="3" l="1"/>
  <c r="I8" i="3"/>
  <c r="C9" i="3"/>
  <c r="D9" i="3" s="1"/>
  <c r="H5" i="2"/>
  <c r="G6" i="2"/>
  <c r="G45" i="1"/>
  <c r="F46" i="1"/>
  <c r="F36" i="1"/>
  <c r="G35" i="1"/>
  <c r="G25" i="1"/>
  <c r="F26" i="1"/>
  <c r="G15" i="1"/>
  <c r="F16" i="1"/>
  <c r="G5" i="1"/>
  <c r="F6" i="1"/>
  <c r="D10" i="3" l="1"/>
  <c r="D11" i="3"/>
  <c r="E9" i="3"/>
  <c r="I5" i="2"/>
  <c r="H6" i="2"/>
  <c r="H45" i="1"/>
  <c r="G46" i="1"/>
  <c r="G36" i="1"/>
  <c r="H35" i="1"/>
  <c r="H25" i="1"/>
  <c r="G26" i="1"/>
  <c r="G16" i="1"/>
  <c r="H15" i="1"/>
  <c r="G6" i="1"/>
  <c r="H5" i="1"/>
  <c r="E10" i="3" l="1"/>
  <c r="E11" i="3"/>
  <c r="F9" i="3"/>
  <c r="J5" i="2"/>
  <c r="I6" i="2"/>
  <c r="H46" i="1"/>
  <c r="I45" i="1"/>
  <c r="H36" i="1"/>
  <c r="I35" i="1"/>
  <c r="H26" i="1"/>
  <c r="I25" i="1"/>
  <c r="H16" i="1"/>
  <c r="I15" i="1"/>
  <c r="I5" i="1"/>
  <c r="H6" i="1"/>
  <c r="F10" i="3" l="1"/>
  <c r="F11" i="3"/>
  <c r="G9" i="3"/>
  <c r="J6" i="2"/>
  <c r="K5" i="2"/>
  <c r="J45" i="1"/>
  <c r="I46" i="1"/>
  <c r="J35" i="1"/>
  <c r="I36" i="1"/>
  <c r="I26" i="1"/>
  <c r="J25" i="1"/>
  <c r="J15" i="1"/>
  <c r="I16" i="1"/>
  <c r="J5" i="1"/>
  <c r="I6" i="1"/>
  <c r="G11" i="3" l="1"/>
  <c r="G10" i="3"/>
  <c r="H9" i="3"/>
  <c r="K6" i="2"/>
  <c r="L5" i="2"/>
  <c r="K45" i="1"/>
  <c r="J46" i="1"/>
  <c r="J36" i="1"/>
  <c r="K35" i="1"/>
  <c r="K25" i="1"/>
  <c r="J26" i="1"/>
  <c r="K15" i="1"/>
  <c r="J16" i="1"/>
  <c r="K5" i="1"/>
  <c r="L5" i="1" s="1"/>
  <c r="J6" i="1"/>
  <c r="H11" i="3" l="1"/>
  <c r="H10" i="3"/>
  <c r="I9" i="3"/>
  <c r="M5" i="2"/>
  <c r="L6" i="2"/>
  <c r="K46" i="1"/>
  <c r="L45" i="1"/>
  <c r="K36" i="1"/>
  <c r="L35" i="1"/>
  <c r="M5" i="1"/>
  <c r="L6" i="1"/>
  <c r="K26" i="1"/>
  <c r="L25" i="1"/>
  <c r="K16" i="1"/>
  <c r="L15" i="1"/>
  <c r="K6" i="1"/>
  <c r="I11" i="3" l="1"/>
  <c r="I10" i="3"/>
  <c r="C12" i="3"/>
  <c r="D12" i="3" s="1"/>
  <c r="N5" i="2"/>
  <c r="M6" i="2"/>
  <c r="L46" i="1"/>
  <c r="M45" i="1"/>
  <c r="L36" i="1"/>
  <c r="M35" i="1"/>
  <c r="N5" i="1"/>
  <c r="M6" i="1"/>
  <c r="L26" i="1"/>
  <c r="M25" i="1"/>
  <c r="L16" i="1"/>
  <c r="M15" i="1"/>
  <c r="D13" i="3" l="1"/>
  <c r="D14" i="3"/>
  <c r="E12" i="3"/>
  <c r="N6" i="2"/>
  <c r="O5" i="2"/>
  <c r="M46" i="1"/>
  <c r="N45" i="1"/>
  <c r="N35" i="1"/>
  <c r="M36" i="1"/>
  <c r="O5" i="1"/>
  <c r="N6" i="1"/>
  <c r="N25" i="1"/>
  <c r="M26" i="1"/>
  <c r="N15" i="1"/>
  <c r="M16" i="1"/>
  <c r="E14" i="3" l="1"/>
  <c r="E13" i="3"/>
  <c r="F12" i="3"/>
  <c r="P5" i="2"/>
  <c r="O6" i="2"/>
  <c r="O45" i="1"/>
  <c r="N46" i="1"/>
  <c r="N36" i="1"/>
  <c r="O35" i="1"/>
  <c r="O6" i="1"/>
  <c r="P5" i="1"/>
  <c r="O25" i="1"/>
  <c r="N26" i="1"/>
  <c r="O15" i="1"/>
  <c r="N16" i="1"/>
  <c r="F14" i="3" l="1"/>
  <c r="F13" i="3"/>
  <c r="G12" i="3"/>
  <c r="Q5" i="2"/>
  <c r="P6" i="2"/>
  <c r="P45" i="1"/>
  <c r="O46" i="1"/>
  <c r="O36" i="1"/>
  <c r="P35" i="1"/>
  <c r="P6" i="1"/>
  <c r="Q5" i="1"/>
  <c r="P25" i="1"/>
  <c r="O26" i="1"/>
  <c r="O16" i="1"/>
  <c r="P15" i="1"/>
  <c r="G14" i="3" l="1"/>
  <c r="G13" i="3"/>
  <c r="H12" i="3"/>
  <c r="Q6" i="2"/>
  <c r="R5" i="2"/>
  <c r="P46" i="1"/>
  <c r="Q45" i="1"/>
  <c r="P36" i="1"/>
  <c r="Q35" i="1"/>
  <c r="R5" i="1"/>
  <c r="Q6" i="1"/>
  <c r="P26" i="1"/>
  <c r="Q25" i="1"/>
  <c r="P16" i="1"/>
  <c r="Q15" i="1"/>
  <c r="H14" i="3" l="1"/>
  <c r="H13" i="3"/>
  <c r="I12" i="3"/>
  <c r="R6" i="2"/>
  <c r="S5" i="2"/>
  <c r="R45" i="1"/>
  <c r="Q46" i="1"/>
  <c r="R35" i="1"/>
  <c r="Q36" i="1"/>
  <c r="S5" i="1"/>
  <c r="R6" i="1"/>
  <c r="Q26" i="1"/>
  <c r="R25" i="1"/>
  <c r="R15" i="1"/>
  <c r="Q16" i="1"/>
  <c r="I14" i="3" l="1"/>
  <c r="I13" i="3"/>
  <c r="C15" i="3"/>
  <c r="D15" i="3" s="1"/>
  <c r="S6" i="2"/>
  <c r="T5" i="2"/>
  <c r="S45" i="1"/>
  <c r="R46" i="1"/>
  <c r="R36" i="1"/>
  <c r="S35" i="1"/>
  <c r="S6" i="1"/>
  <c r="T5" i="1"/>
  <c r="S25" i="1"/>
  <c r="R26" i="1"/>
  <c r="S15" i="1"/>
  <c r="R16" i="1"/>
  <c r="D16" i="3" l="1"/>
  <c r="D17" i="3"/>
  <c r="E15" i="3"/>
  <c r="U5" i="2"/>
  <c r="T6" i="2"/>
  <c r="S46" i="1"/>
  <c r="T45" i="1"/>
  <c r="S36" i="1"/>
  <c r="T35" i="1"/>
  <c r="T6" i="1"/>
  <c r="U5" i="1"/>
  <c r="S26" i="1"/>
  <c r="T25" i="1"/>
  <c r="S16" i="1"/>
  <c r="T15" i="1"/>
  <c r="E17" i="3" l="1"/>
  <c r="E16" i="3"/>
  <c r="F15" i="3"/>
  <c r="V5" i="2"/>
  <c r="U6" i="2"/>
  <c r="T46" i="1"/>
  <c r="U45" i="1"/>
  <c r="T36" i="1"/>
  <c r="U35" i="1"/>
  <c r="V5" i="1"/>
  <c r="U6" i="1"/>
  <c r="T26" i="1"/>
  <c r="U25" i="1"/>
  <c r="T16" i="1"/>
  <c r="U15" i="1"/>
  <c r="F17" i="3" l="1"/>
  <c r="F16" i="3"/>
  <c r="G15" i="3"/>
  <c r="V6" i="2"/>
  <c r="W5" i="2"/>
  <c r="U46" i="1"/>
  <c r="V45" i="1"/>
  <c r="V35" i="1"/>
  <c r="U36" i="1"/>
  <c r="V6" i="1"/>
  <c r="W5" i="1"/>
  <c r="V25" i="1"/>
  <c r="U26" i="1"/>
  <c r="V15" i="1"/>
  <c r="U16" i="1"/>
  <c r="G16" i="3" l="1"/>
  <c r="G17" i="3"/>
  <c r="H15" i="3"/>
  <c r="X5" i="2"/>
  <c r="W6" i="2"/>
  <c r="W45" i="1"/>
  <c r="V46" i="1"/>
  <c r="V36" i="1"/>
  <c r="W35" i="1"/>
  <c r="X5" i="1"/>
  <c r="W6" i="1"/>
  <c r="W25" i="1"/>
  <c r="V26" i="1"/>
  <c r="W15" i="1"/>
  <c r="V16" i="1"/>
  <c r="H16" i="3" l="1"/>
  <c r="H17" i="3"/>
  <c r="I15" i="3"/>
  <c r="Y5" i="2"/>
  <c r="X6" i="2"/>
  <c r="X45" i="1"/>
  <c r="W46" i="1"/>
  <c r="W36" i="1"/>
  <c r="X35" i="1"/>
  <c r="Y5" i="1"/>
  <c r="X6" i="1"/>
  <c r="X25" i="1"/>
  <c r="W26" i="1"/>
  <c r="W16" i="1"/>
  <c r="X15" i="1"/>
  <c r="I17" i="3" l="1"/>
  <c r="I16" i="3"/>
  <c r="C18" i="3"/>
  <c r="D18" i="3" s="1"/>
  <c r="Y6" i="2"/>
  <c r="Z5" i="2"/>
  <c r="X46" i="1"/>
  <c r="Y45" i="1"/>
  <c r="X36" i="1"/>
  <c r="Y35" i="1"/>
  <c r="Z5" i="1"/>
  <c r="Y6" i="1"/>
  <c r="X26" i="1"/>
  <c r="Y25" i="1"/>
  <c r="X16" i="1"/>
  <c r="Y15" i="1"/>
  <c r="D19" i="3" l="1"/>
  <c r="D20" i="3"/>
  <c r="E18" i="3"/>
  <c r="Z6" i="2"/>
  <c r="AA5" i="2"/>
  <c r="Y46" i="1"/>
  <c r="Z45" i="1"/>
  <c r="Z35" i="1"/>
  <c r="Y36" i="1"/>
  <c r="Z6" i="1"/>
  <c r="AA5" i="1"/>
  <c r="Y26" i="1"/>
  <c r="Z25" i="1"/>
  <c r="Z15" i="1"/>
  <c r="Y16" i="1"/>
  <c r="E20" i="3" l="1"/>
  <c r="E19" i="3"/>
  <c r="F18" i="3"/>
  <c r="AA6" i="2"/>
  <c r="AB5" i="2"/>
  <c r="AA45" i="1"/>
  <c r="Z46" i="1"/>
  <c r="Z36" i="1"/>
  <c r="AA35" i="1"/>
  <c r="AA6" i="1"/>
  <c r="AB5" i="1"/>
  <c r="AA25" i="1"/>
  <c r="Z26" i="1"/>
  <c r="AA15" i="1"/>
  <c r="Z16" i="1"/>
  <c r="F20" i="3" l="1"/>
  <c r="F19" i="3"/>
  <c r="G18" i="3"/>
  <c r="AC5" i="2"/>
  <c r="AB6" i="2"/>
  <c r="AA46" i="1"/>
  <c r="AB45" i="1"/>
  <c r="AA36" i="1"/>
  <c r="AB35" i="1"/>
  <c r="AC5" i="1"/>
  <c r="AB6" i="1"/>
  <c r="AA26" i="1"/>
  <c r="AB25" i="1"/>
  <c r="AA16" i="1"/>
  <c r="AB15" i="1"/>
  <c r="H18" i="3" l="1"/>
  <c r="AD5" i="2"/>
  <c r="AC6" i="2"/>
  <c r="AB46" i="1"/>
  <c r="AC45" i="1"/>
  <c r="AB36" i="1"/>
  <c r="AC35" i="1"/>
  <c r="AD5" i="1"/>
  <c r="AC6" i="1"/>
  <c r="AB26" i="1"/>
  <c r="AC25" i="1"/>
  <c r="AB16" i="1"/>
  <c r="AC15" i="1"/>
  <c r="AD6" i="2" l="1"/>
  <c r="AE5" i="2"/>
  <c r="AD45" i="1"/>
  <c r="AC46" i="1"/>
  <c r="AD35" i="1"/>
  <c r="AC36" i="1"/>
  <c r="AD6" i="1"/>
  <c r="AE5" i="1"/>
  <c r="AD25" i="1"/>
  <c r="AC26" i="1"/>
  <c r="AD15" i="1"/>
  <c r="AC16" i="1"/>
  <c r="AF5" i="2" l="1"/>
  <c r="AE6" i="2"/>
  <c r="AE45" i="1"/>
  <c r="AD46" i="1"/>
  <c r="AD36" i="1"/>
  <c r="AE35" i="1"/>
  <c r="AE6" i="1"/>
  <c r="AF5" i="1"/>
  <c r="AE25" i="1"/>
  <c r="AD26" i="1"/>
  <c r="AE15" i="1"/>
  <c r="AD16" i="1"/>
  <c r="AG5" i="2" l="1"/>
  <c r="AF6" i="2"/>
  <c r="AE46" i="1"/>
  <c r="AF45" i="1"/>
  <c r="AE36" i="1"/>
  <c r="AF35" i="1"/>
  <c r="AG5" i="1"/>
  <c r="AF6" i="1"/>
  <c r="AF25" i="1"/>
  <c r="AE26" i="1"/>
  <c r="AF15" i="1"/>
  <c r="AE16" i="1"/>
  <c r="AH5" i="2" l="1"/>
  <c r="AH6" i="2" s="1"/>
  <c r="AG6" i="2"/>
  <c r="AF46" i="1"/>
  <c r="AG45" i="1"/>
  <c r="AF36" i="1"/>
  <c r="AG35" i="1"/>
  <c r="AG36" i="1" s="1"/>
  <c r="AH5" i="1"/>
  <c r="AH6" i="1" s="1"/>
  <c r="AG6" i="1"/>
  <c r="AF26" i="1"/>
  <c r="AG25" i="1"/>
  <c r="AF16" i="1"/>
  <c r="AG15" i="1"/>
  <c r="AG46" i="1" l="1"/>
  <c r="AG26" i="1"/>
  <c r="AH15" i="1"/>
  <c r="AH16" i="1" s="1"/>
  <c r="AG16" i="1"/>
</calcChain>
</file>

<file path=xl/sharedStrings.xml><?xml version="1.0" encoding="utf-8"?>
<sst xmlns="http://schemas.openxmlformats.org/spreadsheetml/2006/main" count="123" uniqueCount="73">
  <si>
    <t>まなび泉勤務ローテイション</t>
    <rPh sb="3" eb="4">
      <t>イズミ</t>
    </rPh>
    <rPh sb="4" eb="6">
      <t>キンム</t>
    </rPh>
    <phoneticPr fontId="3"/>
  </si>
  <si>
    <t>日</t>
    <rPh sb="0" eb="1">
      <t>ヒ</t>
    </rPh>
    <phoneticPr fontId="5"/>
  </si>
  <si>
    <t>曜日</t>
    <rPh sb="0" eb="2">
      <t>ヨウビ</t>
    </rPh>
    <phoneticPr fontId="5"/>
  </si>
  <si>
    <t>森</t>
    <rPh sb="0" eb="1">
      <t>モリ</t>
    </rPh>
    <phoneticPr fontId="5"/>
  </si>
  <si>
    <t>田川</t>
    <rPh sb="0" eb="2">
      <t>タガワ</t>
    </rPh>
    <phoneticPr fontId="5"/>
  </si>
  <si>
    <t>森田</t>
    <rPh sb="0" eb="2">
      <t>モリタ</t>
    </rPh>
    <phoneticPr fontId="5"/>
  </si>
  <si>
    <t>金田</t>
    <rPh sb="0" eb="2">
      <t>カナダ</t>
    </rPh>
    <phoneticPr fontId="5"/>
  </si>
  <si>
    <t>午前用</t>
    <rPh sb="0" eb="2">
      <t>ゴゼン</t>
    </rPh>
    <rPh sb="2" eb="3">
      <t>ヨウ</t>
    </rPh>
    <phoneticPr fontId="3"/>
  </si>
  <si>
    <t>列番</t>
    <rPh sb="0" eb="1">
      <t>レツ</t>
    </rPh>
    <rPh sb="1" eb="2">
      <t>バン</t>
    </rPh>
    <phoneticPr fontId="7"/>
  </si>
  <si>
    <t>氏名</t>
    <rPh sb="0" eb="2">
      <t>シメイ</t>
    </rPh>
    <phoneticPr fontId="7"/>
  </si>
  <si>
    <t>日</t>
    <rPh sb="0" eb="1">
      <t>ニチ</t>
    </rPh>
    <phoneticPr fontId="7"/>
  </si>
  <si>
    <t>月</t>
  </si>
  <si>
    <t>火</t>
  </si>
  <si>
    <t>水</t>
  </si>
  <si>
    <t>木</t>
  </si>
  <si>
    <t>金</t>
  </si>
  <si>
    <t>土</t>
  </si>
  <si>
    <t>午前</t>
    <rPh sb="0" eb="2">
      <t>ゴゼン</t>
    </rPh>
    <phoneticPr fontId="7"/>
  </si>
  <si>
    <t>午後</t>
    <rPh sb="0" eb="2">
      <t>ゴゴ</t>
    </rPh>
    <phoneticPr fontId="7"/>
  </si>
  <si>
    <t>D7の式</t>
    <rPh sb="3" eb="4">
      <t>シキ</t>
    </rPh>
    <phoneticPr fontId="3"/>
  </si>
  <si>
    <t>D8の式</t>
    <rPh sb="3" eb="4">
      <t>シキ</t>
    </rPh>
    <phoneticPr fontId="3"/>
  </si>
  <si>
    <t>=HLOOKUP(D6,ﾛｰﾃ10!$D$5:$AH$17,9)</t>
    <phoneticPr fontId="3"/>
  </si>
  <si>
    <t>=HLOOKUP(D6,ﾛｰﾃ10!$D$5:$AH$17,13)</t>
    <phoneticPr fontId="3"/>
  </si>
  <si>
    <t>ｶﾚﾝﾀﾞｰの書式については未完です。適宜作成下さい</t>
    <rPh sb="7" eb="9">
      <t>ショシキ</t>
    </rPh>
    <rPh sb="14" eb="16">
      <t>ミカン</t>
    </rPh>
    <rPh sb="19" eb="21">
      <t>テキギ</t>
    </rPh>
    <rPh sb="21" eb="23">
      <t>サクセイ</t>
    </rPh>
    <rPh sb="23" eb="24">
      <t>クダ</t>
    </rPh>
    <phoneticPr fontId="7"/>
  </si>
  <si>
    <t>午後用</t>
    <rPh sb="0" eb="2">
      <t>ゴゴ</t>
    </rPh>
    <rPh sb="2" eb="3">
      <t>ヨウ</t>
    </rPh>
    <phoneticPr fontId="3"/>
  </si>
  <si>
    <t>D12の式</t>
    <rPh sb="4" eb="5">
      <t>シキ</t>
    </rPh>
    <phoneticPr fontId="3"/>
  </si>
  <si>
    <t>D13の式</t>
    <rPh sb="4" eb="5">
      <t>シキ</t>
    </rPh>
    <phoneticPr fontId="3"/>
  </si>
  <si>
    <t>=MATCH($B$12,D7:D10,0)</t>
    <phoneticPr fontId="3"/>
  </si>
  <si>
    <t>=VLOOKUP(D12,$B$7:$C$10,2)</t>
    <phoneticPr fontId="3"/>
  </si>
  <si>
    <t>D16の式</t>
    <rPh sb="4" eb="5">
      <t>シキ</t>
    </rPh>
    <phoneticPr fontId="3"/>
  </si>
  <si>
    <t>D17の式</t>
    <rPh sb="4" eb="5">
      <t>シキ</t>
    </rPh>
    <phoneticPr fontId="3"/>
  </si>
  <si>
    <t>=MATCH($B$16,D7:D10,0)</t>
    <phoneticPr fontId="3"/>
  </si>
  <si>
    <t>=VLOOKUP(D16,$B$7:$C$10,2)</t>
    <phoneticPr fontId="3"/>
  </si>
  <si>
    <t>手順</t>
    <rPh sb="0" eb="2">
      <t>テジュン</t>
    </rPh>
    <phoneticPr fontId="7"/>
  </si>
  <si>
    <t>1；</t>
    <phoneticPr fontId="7"/>
  </si>
  <si>
    <t>午前と午後は別の表を作成します</t>
    <rPh sb="0" eb="2">
      <t>ゴゼン</t>
    </rPh>
    <rPh sb="3" eb="5">
      <t>ゴゴ</t>
    </rPh>
    <rPh sb="6" eb="7">
      <t>ベツ</t>
    </rPh>
    <rPh sb="8" eb="9">
      <t>ヒョウ</t>
    </rPh>
    <rPh sb="10" eb="12">
      <t>サクセイ</t>
    </rPh>
    <phoneticPr fontId="7"/>
  </si>
  <si>
    <t>2；</t>
  </si>
  <si>
    <t>午前用として</t>
    <rPh sb="0" eb="2">
      <t>ゴゼン</t>
    </rPh>
    <rPh sb="2" eb="3">
      <t>ヨウ</t>
    </rPh>
    <phoneticPr fontId="7"/>
  </si>
  <si>
    <t>1）</t>
    <phoneticPr fontId="7"/>
  </si>
  <si>
    <t>2）</t>
  </si>
  <si>
    <t>LOOKUP関数を使い何列が誰かを表示します</t>
    <rPh sb="6" eb="8">
      <t>カンスウ</t>
    </rPh>
    <rPh sb="9" eb="10">
      <t>ツカ</t>
    </rPh>
    <rPh sb="11" eb="13">
      <t>ナンレツ</t>
    </rPh>
    <rPh sb="14" eb="15">
      <t>ダレ</t>
    </rPh>
    <rPh sb="17" eb="19">
      <t>ヒョウジ</t>
    </rPh>
    <phoneticPr fontId="7"/>
  </si>
  <si>
    <t>3）</t>
  </si>
  <si>
    <t>夫々を他の日にｺﾋﾟｰします</t>
    <rPh sb="0" eb="2">
      <t>ソレゾレ</t>
    </rPh>
    <rPh sb="3" eb="4">
      <t>タ</t>
    </rPh>
    <rPh sb="5" eb="6">
      <t>ヒ</t>
    </rPh>
    <phoneticPr fontId="7"/>
  </si>
  <si>
    <t>3；</t>
    <phoneticPr fontId="7"/>
  </si>
  <si>
    <t>午後用も同様に検索・表示します</t>
    <rPh sb="0" eb="2">
      <t>ゴゴ</t>
    </rPh>
    <rPh sb="2" eb="3">
      <t>ヨウ</t>
    </rPh>
    <rPh sb="4" eb="6">
      <t>ドウヨウ</t>
    </rPh>
    <rPh sb="7" eb="9">
      <t>ケンサク</t>
    </rPh>
    <rPh sb="10" eb="12">
      <t>ヒョウジ</t>
    </rPh>
    <phoneticPr fontId="7"/>
  </si>
  <si>
    <t>4；</t>
  </si>
  <si>
    <t>5；</t>
  </si>
  <si>
    <t>6；</t>
  </si>
  <si>
    <t>MATCH関数を使い、その日の午前の担当が何列目か</t>
    <rPh sb="5" eb="7">
      <t>カンスウ</t>
    </rPh>
    <rPh sb="8" eb="9">
      <t>ツカ</t>
    </rPh>
    <rPh sb="13" eb="14">
      <t>ヒ</t>
    </rPh>
    <rPh sb="15" eb="17">
      <t>ゴゼン</t>
    </rPh>
    <rPh sb="18" eb="20">
      <t>タントウ</t>
    </rPh>
    <rPh sb="21" eb="23">
      <t>ナンレツ</t>
    </rPh>
    <rPh sb="23" eb="24">
      <t>メ</t>
    </rPh>
    <phoneticPr fontId="7"/>
  </si>
  <si>
    <t>を検索します</t>
  </si>
  <si>
    <t>検索します</t>
  </si>
  <si>
    <t>ｼﾌﾄｶﾚﾝﾀﾞｰの午前の欄に午前用氏名をLOOKUP関数で</t>
    <rPh sb="10" eb="12">
      <t>ゴゼン</t>
    </rPh>
    <rPh sb="13" eb="14">
      <t>ラン</t>
    </rPh>
    <rPh sb="15" eb="17">
      <t>ゴゼン</t>
    </rPh>
    <rPh sb="17" eb="18">
      <t>ヨウ</t>
    </rPh>
    <rPh sb="18" eb="20">
      <t>シメイ</t>
    </rPh>
    <rPh sb="27" eb="29">
      <t>カンスウ</t>
    </rPh>
    <phoneticPr fontId="7"/>
  </si>
  <si>
    <t>ｼﾌﾄｶﾚﾝﾀﾞｰの午後の欄に午後用氏名をLOOKUP関数で</t>
    <rPh sb="11" eb="12">
      <t>ノ</t>
    </rPh>
    <rPh sb="13" eb="14">
      <t>ラン</t>
    </rPh>
    <rPh sb="16" eb="17">
      <t>ヨウ</t>
    </rPh>
    <rPh sb="17" eb="18">
      <t>ヨウ</t>
    </rPh>
    <rPh sb="18" eb="20">
      <t>シメイ</t>
    </rPh>
    <rPh sb="27" eb="29">
      <t>カンスウ</t>
    </rPh>
    <phoneticPr fontId="7"/>
  </si>
  <si>
    <t>勤務ｼﾌﾄ ｶﾚﾝﾀﾞｰ</t>
    <rPh sb="0" eb="2">
      <t>キンム</t>
    </rPh>
    <phoneticPr fontId="7"/>
  </si>
  <si>
    <t>=DATE(B3,D3,1)-WEEKDAY(DATE(B3,D3,1),1)+1</t>
    <phoneticPr fontId="3"/>
  </si>
  <si>
    <t>C6の式</t>
    <rPh sb="3" eb="4">
      <t>シキ</t>
    </rPh>
    <phoneticPr fontId="3"/>
  </si>
  <si>
    <t>=MONTH(D18)&lt;&gt;$D$3</t>
    <phoneticPr fontId="3"/>
  </si>
  <si>
    <t>ローテ計算表(10月）</t>
    <rPh sb="3" eb="5">
      <t>ケイサン</t>
    </rPh>
    <rPh sb="5" eb="6">
      <t>ヒョウ</t>
    </rPh>
    <rPh sb="9" eb="10">
      <t>ガツ</t>
    </rPh>
    <phoneticPr fontId="3"/>
  </si>
  <si>
    <t>B</t>
    <phoneticPr fontId="3"/>
  </si>
  <si>
    <t>A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</si>
  <si>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</si>
  <si>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</si>
  <si>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</si>
  <si>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</si>
  <si>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</si>
  <si>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</si>
  <si>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</si>
  <si>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月が異なる可能性のある日は条件付き書式にてｸﾞﾚｰにしました</t>
    <rPh sb="0" eb="1">
      <t>コト</t>
    </rPh>
    <rPh sb="3" eb="4">
      <t>ヒ</t>
    </rPh>
    <rPh sb="5" eb="8">
      <t>カノウセイ</t>
    </rPh>
    <phoneticPr fontId="7"/>
  </si>
  <si>
    <t>条件の数式</t>
    <rPh sb="0" eb="2">
      <t>ジョウケン</t>
    </rPh>
    <rPh sb="3" eb="5">
      <t>スウシキ</t>
    </rPh>
    <phoneticPr fontId="3"/>
  </si>
  <si>
    <t>宮さ</t>
    <rPh sb="0" eb="1">
      <t>ミヤ</t>
    </rPh>
    <phoneticPr fontId="5"/>
  </si>
  <si>
    <t>7；</t>
  </si>
  <si>
    <t>他の月は夫々の月ﾛｰﾃを差替えて下さい</t>
    <rPh sb="0" eb="1">
      <t>ホカ</t>
    </rPh>
    <rPh sb="2" eb="3">
      <t>ツキ</t>
    </rPh>
    <rPh sb="4" eb="6">
      <t>ソレゾレ</t>
    </rPh>
    <rPh sb="7" eb="8">
      <t>ツキ</t>
    </rPh>
    <rPh sb="12" eb="14">
      <t>サシカ</t>
    </rPh>
    <rPh sb="16" eb="17">
      <t>クダ</t>
    </rPh>
    <phoneticPr fontId="3"/>
  </si>
  <si>
    <t>（自動化も可能と思いますが実用的には毎月作成が良い）</t>
    <rPh sb="1" eb="3">
      <t>ジドウ</t>
    </rPh>
    <rPh sb="3" eb="4">
      <t>カ</t>
    </rPh>
    <rPh sb="5" eb="7">
      <t>カノウ</t>
    </rPh>
    <rPh sb="8" eb="9">
      <t>オモ</t>
    </rPh>
    <rPh sb="13" eb="15">
      <t>ジツヨウ</t>
    </rPh>
    <rPh sb="15" eb="16">
      <t>テキ</t>
    </rPh>
    <rPh sb="18" eb="20">
      <t>マイツキ</t>
    </rPh>
    <rPh sb="20" eb="22">
      <t>サクセイ</t>
    </rPh>
    <rPh sb="23" eb="24">
      <t>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</si>
</sst>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年&quot;"/>
    <numFmt numFmtId="177" formatCode="General&quot;月&quot;"/>
    <numFmt numFmtId="178" formatCode="d"/>
    <numFmt numFmtId="179" formatCode="aaa"/>
  </numFmts>
  <fonts count="27">
    <font>
      <sz val="11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6"/>
      <name val="ＭＳ 明朝"/>
      <family val="2"/>
      <charset val="128"/>
    </font>
    <font>
      <b/>
      <u/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8"/>
      <name val="ＭＳ 明朝"/>
      <family val="1"/>
      <charset val="128"/>
    </font>
    <font>
      <sz val="1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行楷書体H04"/>
      <family val="4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quotePrefix="1">
      <alignment vertical="center"/>
    </xf>
    <xf numFmtId="178" fontId="1" fillId="0" borderId="1" xfId="0" applyNumberFormat="1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15" xfId="0" applyBorder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1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13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2" fillId="0" borderId="28" xfId="0" applyFont="1" applyBorder="1" applyAlignment="1">
      <alignment horizontal="center" vertical="center"/>
    </xf>
    <xf numFmtId="178" fontId="12" fillId="0" borderId="29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78" fontId="12" fillId="0" borderId="17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178" fontId="14" fillId="0" borderId="14" xfId="0" applyNumberFormat="1" applyFont="1" applyBorder="1" applyAlignment="1">
      <alignment horizontal="center" vertical="center"/>
    </xf>
    <xf numFmtId="178" fontId="14" fillId="0" borderId="19" xfId="0" applyNumberFormat="1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15" fillId="0" borderId="0" xfId="0" quotePrefix="1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quotePrefix="1" applyFont="1">
      <alignment vertical="center"/>
    </xf>
    <xf numFmtId="0" fontId="0" fillId="2" borderId="3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4" borderId="3" xfId="0" applyFill="1" applyBorder="1">
      <alignment vertical="center"/>
    </xf>
    <xf numFmtId="0" fontId="19" fillId="5" borderId="3" xfId="0" applyFont="1" applyFill="1" applyBorder="1" applyAlignment="1">
      <alignment horizontal="center" vertical="center"/>
    </xf>
    <xf numFmtId="0" fontId="20" fillId="0" borderId="0" xfId="0" quotePrefix="1" applyFon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0" xfId="0" applyFont="1">
      <alignment vertical="center"/>
    </xf>
    <xf numFmtId="178" fontId="12" fillId="6" borderId="18" xfId="0" quotePrefix="1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78" fontId="12" fillId="5" borderId="17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177" fontId="0" fillId="0" borderId="4" xfId="0" applyNumberFormat="1" applyBorder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</cellXfs>
  <cellStyles count="1">
    <cellStyle name="標準" xfId="0" builtinId="0"/>
  </cellStyles>
  <dxfs count="8">
    <dxf>
      <font>
        <color theme="2"/>
      </font>
    </dxf>
    <dxf>
      <font>
        <color theme="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AH50"/>
  <sheetViews>
    <sheetView workbookViewId="0">
      <selection activeCell="AM6" sqref="AM6"/>
    </sheetView>
    <sheetView topLeftCell="A19" workbookViewId="1">
      <selection activeCell="C48" sqref="C48"/>
    </sheetView>
  </sheetViews>
  <sheetFormatPr defaultRowHeight="13.5"/>
  <cols>
    <col min="1" max="1" width="4.875" customWidth="1"/>
    <col min="2" max="2" width="2.875" customWidth="1"/>
    <col min="3" max="3" width="7.75" customWidth="1"/>
    <col min="4" max="4" width="3.625" customWidth="1"/>
    <col min="5" max="5" width="3.75" customWidth="1"/>
    <col min="6" max="34" width="3.625" customWidth="1"/>
    <col min="35" max="36" width="3.375" customWidth="1"/>
    <col min="37" max="37" width="3.5" customWidth="1"/>
    <col min="38" max="38" width="5.875" customWidth="1"/>
    <col min="39" max="40" width="5.375" customWidth="1"/>
    <col min="41" max="41" width="4.875" customWidth="1"/>
  </cols>
  <sheetData>
    <row r="1" spans="2:34" ht="8.25" customHeight="1">
      <c r="B1" s="1"/>
    </row>
    <row r="2" spans="2:34" ht="24">
      <c r="F2" s="2" t="s">
        <v>0</v>
      </c>
    </row>
    <row r="3" spans="2:34" ht="9" customHeight="1"/>
    <row r="4" spans="2:34">
      <c r="C4" s="3">
        <v>2012</v>
      </c>
      <c r="E4" s="7">
        <v>7</v>
      </c>
      <c r="H4" s="8"/>
    </row>
    <row r="5" spans="2:34">
      <c r="C5" s="6" t="s">
        <v>1</v>
      </c>
      <c r="D5" s="9">
        <f>DATE(C4,E4,1)</f>
        <v>41091</v>
      </c>
      <c r="E5" s="9">
        <f>D5+1</f>
        <v>41092</v>
      </c>
      <c r="F5" s="9">
        <f t="shared" ref="F5:K5" si="0">E5+1</f>
        <v>41093</v>
      </c>
      <c r="G5" s="9">
        <f t="shared" si="0"/>
        <v>41094</v>
      </c>
      <c r="H5" s="9">
        <f t="shared" si="0"/>
        <v>41095</v>
      </c>
      <c r="I5" s="9">
        <f t="shared" si="0"/>
        <v>41096</v>
      </c>
      <c r="J5" s="9">
        <f t="shared" si="0"/>
        <v>41097</v>
      </c>
      <c r="K5" s="9">
        <f t="shared" si="0"/>
        <v>41098</v>
      </c>
      <c r="L5" s="9">
        <f t="shared" ref="L5:AH5" si="1">K5+1</f>
        <v>41099</v>
      </c>
      <c r="M5" s="9">
        <f t="shared" si="1"/>
        <v>41100</v>
      </c>
      <c r="N5" s="9">
        <f t="shared" si="1"/>
        <v>41101</v>
      </c>
      <c r="O5" s="9">
        <f t="shared" si="1"/>
        <v>41102</v>
      </c>
      <c r="P5" s="9">
        <f t="shared" si="1"/>
        <v>41103</v>
      </c>
      <c r="Q5" s="9">
        <f t="shared" si="1"/>
        <v>41104</v>
      </c>
      <c r="R5" s="9">
        <f t="shared" si="1"/>
        <v>41105</v>
      </c>
      <c r="S5" s="9">
        <f t="shared" si="1"/>
        <v>41106</v>
      </c>
      <c r="T5" s="9">
        <f t="shared" si="1"/>
        <v>41107</v>
      </c>
      <c r="U5" s="9">
        <f t="shared" si="1"/>
        <v>41108</v>
      </c>
      <c r="V5" s="9">
        <f t="shared" si="1"/>
        <v>41109</v>
      </c>
      <c r="W5" s="9">
        <f t="shared" si="1"/>
        <v>41110</v>
      </c>
      <c r="X5" s="9">
        <f t="shared" si="1"/>
        <v>41111</v>
      </c>
      <c r="Y5" s="9">
        <f t="shared" si="1"/>
        <v>41112</v>
      </c>
      <c r="Z5" s="9">
        <f t="shared" si="1"/>
        <v>41113</v>
      </c>
      <c r="AA5" s="9">
        <f t="shared" si="1"/>
        <v>41114</v>
      </c>
      <c r="AB5" s="9">
        <f t="shared" si="1"/>
        <v>41115</v>
      </c>
      <c r="AC5" s="9">
        <f t="shared" si="1"/>
        <v>41116</v>
      </c>
      <c r="AD5" s="9">
        <f t="shared" si="1"/>
        <v>41117</v>
      </c>
      <c r="AE5" s="9">
        <f t="shared" si="1"/>
        <v>41118</v>
      </c>
      <c r="AF5" s="9">
        <f t="shared" si="1"/>
        <v>41119</v>
      </c>
      <c r="AG5" s="9">
        <f t="shared" si="1"/>
        <v>41120</v>
      </c>
      <c r="AH5" s="9">
        <f t="shared" si="1"/>
        <v>41121</v>
      </c>
    </row>
    <row r="6" spans="2:34">
      <c r="C6" s="4" t="s">
        <v>2</v>
      </c>
      <c r="D6" s="10">
        <f>D5</f>
        <v>41091</v>
      </c>
      <c r="E6" s="10">
        <f>E5</f>
        <v>41092</v>
      </c>
      <c r="F6" s="10">
        <f t="shared" ref="F6:K6" si="2">F5</f>
        <v>41093</v>
      </c>
      <c r="G6" s="10">
        <f t="shared" si="2"/>
        <v>41094</v>
      </c>
      <c r="H6" s="10">
        <f t="shared" si="2"/>
        <v>41095</v>
      </c>
      <c r="I6" s="10">
        <f t="shared" si="2"/>
        <v>41096</v>
      </c>
      <c r="J6" s="10">
        <f t="shared" si="2"/>
        <v>41097</v>
      </c>
      <c r="K6" s="10">
        <f t="shared" si="2"/>
        <v>41098</v>
      </c>
      <c r="L6" s="10">
        <f t="shared" ref="L6" si="3">L5</f>
        <v>41099</v>
      </c>
      <c r="M6" s="10">
        <f t="shared" ref="M6" si="4">M5</f>
        <v>41100</v>
      </c>
      <c r="N6" s="10">
        <f t="shared" ref="N6" si="5">N5</f>
        <v>41101</v>
      </c>
      <c r="O6" s="10">
        <f t="shared" ref="O6" si="6">O5</f>
        <v>41102</v>
      </c>
      <c r="P6" s="10">
        <f t="shared" ref="P6" si="7">P5</f>
        <v>41103</v>
      </c>
      <c r="Q6" s="10">
        <f t="shared" ref="Q6" si="8">Q5</f>
        <v>41104</v>
      </c>
      <c r="R6" s="10">
        <f t="shared" ref="R6" si="9">R5</f>
        <v>41105</v>
      </c>
      <c r="S6" s="10">
        <f t="shared" ref="S6" si="10">S5</f>
        <v>41106</v>
      </c>
      <c r="T6" s="10">
        <f t="shared" ref="T6" si="11">T5</f>
        <v>41107</v>
      </c>
      <c r="U6" s="10">
        <f t="shared" ref="U6" si="12">U5</f>
        <v>41108</v>
      </c>
      <c r="V6" s="10">
        <f t="shared" ref="V6" si="13">V5</f>
        <v>41109</v>
      </c>
      <c r="W6" s="10">
        <f t="shared" ref="W6" si="14">W5</f>
        <v>41110</v>
      </c>
      <c r="X6" s="10">
        <f t="shared" ref="X6" si="15">X5</f>
        <v>41111</v>
      </c>
      <c r="Y6" s="10">
        <f t="shared" ref="Y6" si="16">Y5</f>
        <v>41112</v>
      </c>
      <c r="Z6" s="10">
        <f t="shared" ref="Z6" si="17">Z5</f>
        <v>41113</v>
      </c>
      <c r="AA6" s="10">
        <f t="shared" ref="AA6" si="18">AA5</f>
        <v>41114</v>
      </c>
      <c r="AB6" s="10">
        <f t="shared" ref="AB6" si="19">AB5</f>
        <v>41115</v>
      </c>
      <c r="AC6" s="10">
        <f t="shared" ref="AC6" si="20">AC5</f>
        <v>41116</v>
      </c>
      <c r="AD6" s="10">
        <f t="shared" ref="AD6" si="21">AD5</f>
        <v>41117</v>
      </c>
      <c r="AE6" s="10">
        <f t="shared" ref="AE6" si="22">AE5</f>
        <v>41118</v>
      </c>
      <c r="AF6" s="10">
        <f t="shared" ref="AF6" si="23">AF5</f>
        <v>41119</v>
      </c>
      <c r="AG6" s="10">
        <f t="shared" ref="AG6" si="24">AG5</f>
        <v>41120</v>
      </c>
      <c r="AH6" s="10">
        <f t="shared" ref="AH6" si="25">AH5</f>
        <v>41121</v>
      </c>
    </row>
    <row r="7" spans="2:34">
      <c r="C7" s="5" t="s">
        <v>3</v>
      </c>
      <c r="D7" s="5"/>
      <c r="E7" s="11"/>
      <c r="F7" s="11">
        <v>2</v>
      </c>
      <c r="G7" s="11">
        <v>1</v>
      </c>
      <c r="H7" s="11"/>
      <c r="I7" s="11"/>
      <c r="J7" s="11">
        <v>2</v>
      </c>
      <c r="K7" s="11"/>
      <c r="L7" s="11">
        <v>1</v>
      </c>
      <c r="M7" s="11"/>
      <c r="N7" s="11"/>
      <c r="O7" s="11">
        <v>2</v>
      </c>
      <c r="P7" s="11">
        <v>1</v>
      </c>
      <c r="Q7" s="11"/>
      <c r="R7" s="11"/>
      <c r="S7" s="11"/>
      <c r="T7" s="11">
        <v>2</v>
      </c>
      <c r="U7" s="11">
        <v>1</v>
      </c>
      <c r="V7" s="11"/>
      <c r="W7" s="11"/>
      <c r="X7" s="11">
        <v>2</v>
      </c>
      <c r="Y7" s="11"/>
      <c r="Z7" s="11">
        <v>1</v>
      </c>
      <c r="AA7" s="11"/>
      <c r="AB7" s="11"/>
      <c r="AC7" s="11">
        <v>2</v>
      </c>
      <c r="AD7" s="11">
        <v>1</v>
      </c>
      <c r="AE7" s="11"/>
      <c r="AF7" s="11"/>
      <c r="AG7" s="11"/>
      <c r="AH7" s="11">
        <v>2</v>
      </c>
    </row>
    <row r="8" spans="2:34">
      <c r="C8" s="5" t="s">
        <v>4</v>
      </c>
      <c r="D8" s="5"/>
      <c r="E8" s="11"/>
      <c r="F8" s="11"/>
      <c r="G8" s="11">
        <v>2</v>
      </c>
      <c r="H8" s="11">
        <v>1</v>
      </c>
      <c r="I8" s="11"/>
      <c r="J8" s="11"/>
      <c r="K8" s="11"/>
      <c r="L8" s="11">
        <v>2</v>
      </c>
      <c r="M8" s="11">
        <v>1</v>
      </c>
      <c r="N8" s="11"/>
      <c r="O8" s="11"/>
      <c r="P8" s="11">
        <v>2</v>
      </c>
      <c r="Q8" s="11">
        <v>1</v>
      </c>
      <c r="R8" s="11"/>
      <c r="S8" s="11"/>
      <c r="T8" s="11"/>
      <c r="U8" s="11">
        <v>2</v>
      </c>
      <c r="V8" s="11">
        <v>1</v>
      </c>
      <c r="W8" s="11"/>
      <c r="X8" s="11"/>
      <c r="Y8" s="11"/>
      <c r="Z8" s="11">
        <v>2</v>
      </c>
      <c r="AA8" s="11">
        <v>1</v>
      </c>
      <c r="AB8" s="11"/>
      <c r="AC8" s="11"/>
      <c r="AD8" s="11">
        <v>2</v>
      </c>
      <c r="AE8" s="11">
        <v>1</v>
      </c>
      <c r="AF8" s="11"/>
      <c r="AG8" s="11"/>
      <c r="AH8" s="11"/>
    </row>
    <row r="9" spans="2:34">
      <c r="C9" s="5" t="s">
        <v>5</v>
      </c>
      <c r="D9" s="5"/>
      <c r="E9" s="11">
        <v>1</v>
      </c>
      <c r="F9" s="11"/>
      <c r="G9" s="11"/>
      <c r="H9" s="11">
        <v>2</v>
      </c>
      <c r="I9" s="11">
        <v>1</v>
      </c>
      <c r="J9" s="11"/>
      <c r="K9" s="11"/>
      <c r="L9" s="11"/>
      <c r="M9" s="11">
        <v>2</v>
      </c>
      <c r="N9" s="11">
        <v>1</v>
      </c>
      <c r="O9" s="11"/>
      <c r="P9" s="11"/>
      <c r="Q9" s="11">
        <v>2</v>
      </c>
      <c r="R9" s="11"/>
      <c r="S9" s="11">
        <v>1</v>
      </c>
      <c r="T9" s="11"/>
      <c r="U9" s="11"/>
      <c r="V9" s="11">
        <v>2</v>
      </c>
      <c r="W9" s="11">
        <v>1</v>
      </c>
      <c r="X9" s="11"/>
      <c r="Y9" s="11"/>
      <c r="Z9" s="11"/>
      <c r="AA9" s="11">
        <v>2</v>
      </c>
      <c r="AB9" s="11">
        <v>1</v>
      </c>
      <c r="AC9" s="11"/>
      <c r="AD9" s="11"/>
      <c r="AE9" s="11">
        <v>2</v>
      </c>
      <c r="AF9" s="11"/>
      <c r="AG9" s="11">
        <v>1</v>
      </c>
      <c r="AH9" s="11"/>
    </row>
    <row r="10" spans="2:34">
      <c r="C10" s="5" t="s">
        <v>6</v>
      </c>
      <c r="D10" s="5"/>
      <c r="E10" s="11">
        <v>2</v>
      </c>
      <c r="F10" s="11">
        <v>1</v>
      </c>
      <c r="G10" s="11"/>
      <c r="H10" s="11"/>
      <c r="I10" s="11">
        <v>2</v>
      </c>
      <c r="J10" s="11">
        <v>1</v>
      </c>
      <c r="K10" s="11"/>
      <c r="L10" s="11"/>
      <c r="M10" s="11"/>
      <c r="N10" s="11">
        <v>2</v>
      </c>
      <c r="O10" s="11">
        <v>1</v>
      </c>
      <c r="P10" s="11"/>
      <c r="Q10" s="11"/>
      <c r="R10" s="11"/>
      <c r="S10" s="11">
        <v>2</v>
      </c>
      <c r="T10" s="11">
        <v>1</v>
      </c>
      <c r="U10" s="11"/>
      <c r="V10" s="11"/>
      <c r="W10" s="11">
        <v>2</v>
      </c>
      <c r="X10" s="11">
        <v>1</v>
      </c>
      <c r="Y10" s="11"/>
      <c r="Z10" s="11"/>
      <c r="AA10" s="11"/>
      <c r="AB10" s="11">
        <v>2</v>
      </c>
      <c r="AC10" s="11">
        <v>1</v>
      </c>
      <c r="AD10" s="11"/>
      <c r="AE10" s="11"/>
      <c r="AF10" s="11"/>
      <c r="AG10" s="11">
        <v>2</v>
      </c>
      <c r="AH10" s="11">
        <v>1</v>
      </c>
    </row>
    <row r="11" spans="2:34" ht="7.5" customHeight="1"/>
    <row r="12" spans="2:34" ht="6.75" customHeight="1">
      <c r="B12" s="11"/>
    </row>
    <row r="13" spans="2:34" ht="6.75" customHeight="1">
      <c r="B13" s="11"/>
    </row>
    <row r="14" spans="2:34">
      <c r="C14" s="3">
        <v>2012</v>
      </c>
      <c r="E14" s="7">
        <v>8</v>
      </c>
      <c r="H14" s="8"/>
    </row>
    <row r="15" spans="2:34">
      <c r="C15" s="6" t="s">
        <v>1</v>
      </c>
      <c r="D15" s="9">
        <f>DATE(C14,E14,1)</f>
        <v>41122</v>
      </c>
      <c r="E15" s="9">
        <f>D15+1</f>
        <v>41123</v>
      </c>
      <c r="F15" s="9">
        <f t="shared" ref="F15:AH15" si="26">E15+1</f>
        <v>41124</v>
      </c>
      <c r="G15" s="9">
        <f t="shared" si="26"/>
        <v>41125</v>
      </c>
      <c r="H15" s="9">
        <f t="shared" si="26"/>
        <v>41126</v>
      </c>
      <c r="I15" s="9">
        <f t="shared" si="26"/>
        <v>41127</v>
      </c>
      <c r="J15" s="9">
        <f t="shared" si="26"/>
        <v>41128</v>
      </c>
      <c r="K15" s="9">
        <f t="shared" si="26"/>
        <v>41129</v>
      </c>
      <c r="L15" s="9">
        <f t="shared" si="26"/>
        <v>41130</v>
      </c>
      <c r="M15" s="9">
        <f t="shared" si="26"/>
        <v>41131</v>
      </c>
      <c r="N15" s="9">
        <f t="shared" si="26"/>
        <v>41132</v>
      </c>
      <c r="O15" s="9">
        <f t="shared" si="26"/>
        <v>41133</v>
      </c>
      <c r="P15" s="9">
        <f t="shared" si="26"/>
        <v>41134</v>
      </c>
      <c r="Q15" s="9">
        <f t="shared" si="26"/>
        <v>41135</v>
      </c>
      <c r="R15" s="9">
        <f t="shared" si="26"/>
        <v>41136</v>
      </c>
      <c r="S15" s="9">
        <f t="shared" si="26"/>
        <v>41137</v>
      </c>
      <c r="T15" s="9">
        <f t="shared" si="26"/>
        <v>41138</v>
      </c>
      <c r="U15" s="9">
        <f t="shared" si="26"/>
        <v>41139</v>
      </c>
      <c r="V15" s="9">
        <f t="shared" si="26"/>
        <v>41140</v>
      </c>
      <c r="W15" s="9">
        <f t="shared" si="26"/>
        <v>41141</v>
      </c>
      <c r="X15" s="9">
        <f t="shared" si="26"/>
        <v>41142</v>
      </c>
      <c r="Y15" s="9">
        <f t="shared" si="26"/>
        <v>41143</v>
      </c>
      <c r="Z15" s="9">
        <f t="shared" si="26"/>
        <v>41144</v>
      </c>
      <c r="AA15" s="9">
        <f t="shared" si="26"/>
        <v>41145</v>
      </c>
      <c r="AB15" s="9">
        <f t="shared" si="26"/>
        <v>41146</v>
      </c>
      <c r="AC15" s="9">
        <f t="shared" si="26"/>
        <v>41147</v>
      </c>
      <c r="AD15" s="9">
        <f t="shared" si="26"/>
        <v>41148</v>
      </c>
      <c r="AE15" s="9">
        <f t="shared" si="26"/>
        <v>41149</v>
      </c>
      <c r="AF15" s="9">
        <f t="shared" si="26"/>
        <v>41150</v>
      </c>
      <c r="AG15" s="9">
        <f t="shared" si="26"/>
        <v>41151</v>
      </c>
      <c r="AH15" s="9">
        <f t="shared" si="26"/>
        <v>41152</v>
      </c>
    </row>
    <row r="16" spans="2:34">
      <c r="C16" s="4" t="s">
        <v>2</v>
      </c>
      <c r="D16" s="10">
        <f>D15</f>
        <v>41122</v>
      </c>
      <c r="E16" s="10">
        <f>E15</f>
        <v>41123</v>
      </c>
      <c r="F16" s="10">
        <f t="shared" ref="F16" si="27">F15</f>
        <v>41124</v>
      </c>
      <c r="G16" s="10">
        <f t="shared" ref="G16" si="28">G15</f>
        <v>41125</v>
      </c>
      <c r="H16" s="10">
        <f t="shared" ref="H16" si="29">H15</f>
        <v>41126</v>
      </c>
      <c r="I16" s="10">
        <f t="shared" ref="I16" si="30">I15</f>
        <v>41127</v>
      </c>
      <c r="J16" s="10">
        <f t="shared" ref="J16" si="31">J15</f>
        <v>41128</v>
      </c>
      <c r="K16" s="10">
        <f t="shared" ref="K16" si="32">K15</f>
        <v>41129</v>
      </c>
      <c r="L16" s="10">
        <f t="shared" ref="L16" si="33">L15</f>
        <v>41130</v>
      </c>
      <c r="M16" s="10">
        <f t="shared" ref="M16" si="34">M15</f>
        <v>41131</v>
      </c>
      <c r="N16" s="10">
        <f t="shared" ref="N16" si="35">N15</f>
        <v>41132</v>
      </c>
      <c r="O16" s="10">
        <f t="shared" ref="O16" si="36">O15</f>
        <v>41133</v>
      </c>
      <c r="P16" s="10">
        <f t="shared" ref="P16" si="37">P15</f>
        <v>41134</v>
      </c>
      <c r="Q16" s="10">
        <f t="shared" ref="Q16" si="38">Q15</f>
        <v>41135</v>
      </c>
      <c r="R16" s="10">
        <f t="shared" ref="R16" si="39">R15</f>
        <v>41136</v>
      </c>
      <c r="S16" s="10">
        <f t="shared" ref="S16" si="40">S15</f>
        <v>41137</v>
      </c>
      <c r="T16" s="10">
        <f t="shared" ref="T16" si="41">T15</f>
        <v>41138</v>
      </c>
      <c r="U16" s="10">
        <f t="shared" ref="U16" si="42">U15</f>
        <v>41139</v>
      </c>
      <c r="V16" s="10">
        <f t="shared" ref="V16" si="43">V15</f>
        <v>41140</v>
      </c>
      <c r="W16" s="10">
        <f t="shared" ref="W16" si="44">W15</f>
        <v>41141</v>
      </c>
      <c r="X16" s="10">
        <f t="shared" ref="X16" si="45">X15</f>
        <v>41142</v>
      </c>
      <c r="Y16" s="10">
        <f t="shared" ref="Y16" si="46">Y15</f>
        <v>41143</v>
      </c>
      <c r="Z16" s="10">
        <f t="shared" ref="Z16" si="47">Z15</f>
        <v>41144</v>
      </c>
      <c r="AA16" s="10">
        <f t="shared" ref="AA16" si="48">AA15</f>
        <v>41145</v>
      </c>
      <c r="AB16" s="10">
        <f t="shared" ref="AB16" si="49">AB15</f>
        <v>41146</v>
      </c>
      <c r="AC16" s="10">
        <f t="shared" ref="AC16" si="50">AC15</f>
        <v>41147</v>
      </c>
      <c r="AD16" s="10">
        <f t="shared" ref="AD16" si="51">AD15</f>
        <v>41148</v>
      </c>
      <c r="AE16" s="10">
        <f t="shared" ref="AE16" si="52">AE15</f>
        <v>41149</v>
      </c>
      <c r="AF16" s="10">
        <f t="shared" ref="AF16" si="53">AF15</f>
        <v>41150</v>
      </c>
      <c r="AG16" s="10">
        <f t="shared" ref="AG16" si="54">AG15</f>
        <v>41151</v>
      </c>
      <c r="AH16" s="10">
        <f t="shared" ref="AH16" si="55">AH15</f>
        <v>41152</v>
      </c>
    </row>
    <row r="17" spans="2:34">
      <c r="C17" s="5" t="s">
        <v>3</v>
      </c>
      <c r="D17" s="11">
        <v>1</v>
      </c>
      <c r="E17" s="11"/>
      <c r="F17" s="11"/>
      <c r="G17" s="11">
        <v>2</v>
      </c>
      <c r="H17" s="11"/>
      <c r="I17" s="11">
        <v>1</v>
      </c>
      <c r="J17" s="11"/>
      <c r="K17" s="11"/>
      <c r="L17" s="11">
        <v>2</v>
      </c>
      <c r="M17" s="11">
        <v>1</v>
      </c>
      <c r="N17" s="11"/>
      <c r="O17" s="11"/>
      <c r="P17" s="11"/>
      <c r="Q17" s="11">
        <v>2</v>
      </c>
      <c r="R17" s="11">
        <v>1</v>
      </c>
      <c r="S17" s="11"/>
      <c r="T17" s="11"/>
      <c r="U17" s="11">
        <v>2</v>
      </c>
      <c r="V17" s="11"/>
      <c r="W17" s="11">
        <v>1</v>
      </c>
      <c r="X17" s="11"/>
      <c r="Y17" s="11"/>
      <c r="Z17" s="11">
        <v>2</v>
      </c>
      <c r="AA17" s="11">
        <v>1</v>
      </c>
      <c r="AB17" s="11"/>
      <c r="AC17" s="11"/>
      <c r="AD17" s="11"/>
      <c r="AE17" s="11">
        <v>2</v>
      </c>
      <c r="AF17" s="11">
        <v>1</v>
      </c>
      <c r="AG17" s="11"/>
      <c r="AH17" s="11"/>
    </row>
    <row r="18" spans="2:34">
      <c r="C18" s="5" t="s">
        <v>4</v>
      </c>
      <c r="D18" s="11">
        <v>2</v>
      </c>
      <c r="E18" s="11">
        <v>1</v>
      </c>
      <c r="F18" s="11"/>
      <c r="G18" s="11"/>
      <c r="H18" s="11"/>
      <c r="I18" s="11">
        <v>2</v>
      </c>
      <c r="J18" s="11">
        <v>1</v>
      </c>
      <c r="K18" s="11"/>
      <c r="L18" s="11"/>
      <c r="M18" s="11">
        <v>2</v>
      </c>
      <c r="N18" s="11">
        <v>1</v>
      </c>
      <c r="O18" s="11"/>
      <c r="P18" s="11"/>
      <c r="Q18" s="11"/>
      <c r="R18" s="11">
        <v>2</v>
      </c>
      <c r="S18" s="11">
        <v>1</v>
      </c>
      <c r="T18" s="11"/>
      <c r="U18" s="11"/>
      <c r="V18" s="11"/>
      <c r="W18" s="11">
        <v>2</v>
      </c>
      <c r="X18" s="11">
        <v>1</v>
      </c>
      <c r="Y18" s="11"/>
      <c r="Z18" s="11"/>
      <c r="AA18" s="11">
        <v>2</v>
      </c>
      <c r="AB18" s="11">
        <v>1</v>
      </c>
      <c r="AC18" s="11"/>
      <c r="AD18" s="11"/>
      <c r="AE18" s="11"/>
      <c r="AF18" s="11">
        <v>2</v>
      </c>
      <c r="AG18" s="11">
        <v>1</v>
      </c>
      <c r="AH18" s="11"/>
    </row>
    <row r="19" spans="2:34">
      <c r="C19" s="5" t="s">
        <v>69</v>
      </c>
      <c r="D19" s="11"/>
      <c r="E19" s="11">
        <v>2</v>
      </c>
      <c r="F19" s="11">
        <v>1</v>
      </c>
      <c r="G19" s="11"/>
      <c r="H19" s="11"/>
      <c r="I19" s="11"/>
      <c r="J19" s="11">
        <v>2</v>
      </c>
      <c r="K19" s="11">
        <v>1</v>
      </c>
      <c r="L19" s="11"/>
      <c r="M19" s="11"/>
      <c r="N19" s="11">
        <v>2</v>
      </c>
      <c r="O19" s="11"/>
      <c r="P19" s="11">
        <v>1</v>
      </c>
      <c r="Q19" s="11"/>
      <c r="R19" s="11"/>
      <c r="S19" s="11">
        <v>2</v>
      </c>
      <c r="T19" s="11">
        <v>1</v>
      </c>
      <c r="U19" s="11"/>
      <c r="V19" s="11"/>
      <c r="W19" s="11"/>
      <c r="X19" s="11">
        <v>2</v>
      </c>
      <c r="Y19" s="11">
        <v>1</v>
      </c>
      <c r="Z19" s="11"/>
      <c r="AA19" s="11"/>
      <c r="AB19" s="11">
        <v>2</v>
      </c>
      <c r="AC19" s="11"/>
      <c r="AD19" s="11">
        <v>1</v>
      </c>
      <c r="AE19" s="11"/>
      <c r="AF19" s="11"/>
      <c r="AG19" s="11">
        <v>2</v>
      </c>
      <c r="AH19" s="11">
        <v>1</v>
      </c>
    </row>
    <row r="20" spans="2:34">
      <c r="C20" s="5" t="s">
        <v>6</v>
      </c>
      <c r="D20" s="11"/>
      <c r="E20" s="11"/>
      <c r="F20" s="11">
        <v>2</v>
      </c>
      <c r="G20" s="11">
        <v>1</v>
      </c>
      <c r="H20" s="11"/>
      <c r="I20" s="11"/>
      <c r="J20" s="11"/>
      <c r="K20" s="11">
        <v>2</v>
      </c>
      <c r="L20" s="11">
        <v>1</v>
      </c>
      <c r="M20" s="11"/>
      <c r="N20" s="11"/>
      <c r="O20" s="11"/>
      <c r="P20" s="11">
        <v>2</v>
      </c>
      <c r="Q20" s="11">
        <v>1</v>
      </c>
      <c r="R20" s="11"/>
      <c r="S20" s="11"/>
      <c r="T20" s="11">
        <v>2</v>
      </c>
      <c r="U20" s="11">
        <v>1</v>
      </c>
      <c r="V20" s="11"/>
      <c r="W20" s="11"/>
      <c r="X20" s="11"/>
      <c r="Y20" s="11">
        <v>2</v>
      </c>
      <c r="Z20" s="11">
        <v>1</v>
      </c>
      <c r="AA20" s="11"/>
      <c r="AB20" s="11"/>
      <c r="AC20" s="11"/>
      <c r="AD20" s="11">
        <v>2</v>
      </c>
      <c r="AE20" s="11">
        <v>1</v>
      </c>
      <c r="AF20" s="11"/>
      <c r="AG20" s="11"/>
      <c r="AH20" s="11">
        <v>2</v>
      </c>
    </row>
    <row r="21" spans="2:34" ht="9" customHeight="1"/>
    <row r="22" spans="2:34" ht="6.75" customHeight="1">
      <c r="B22" s="11"/>
    </row>
    <row r="23" spans="2:34" ht="6.75" customHeight="1">
      <c r="B23" s="11"/>
    </row>
    <row r="24" spans="2:34">
      <c r="C24" s="3">
        <v>2012</v>
      </c>
      <c r="E24" s="7">
        <v>9</v>
      </c>
      <c r="H24" s="8"/>
    </row>
    <row r="25" spans="2:34">
      <c r="C25" s="6" t="s">
        <v>1</v>
      </c>
      <c r="D25" s="9">
        <f>DATE(C24,E24,1)</f>
        <v>41153</v>
      </c>
      <c r="E25" s="9">
        <f>D25+1</f>
        <v>41154</v>
      </c>
      <c r="F25" s="9">
        <f t="shared" ref="F25:AG25" si="56">E25+1</f>
        <v>41155</v>
      </c>
      <c r="G25" s="9">
        <f t="shared" si="56"/>
        <v>41156</v>
      </c>
      <c r="H25" s="9">
        <f t="shared" si="56"/>
        <v>41157</v>
      </c>
      <c r="I25" s="9">
        <f t="shared" si="56"/>
        <v>41158</v>
      </c>
      <c r="J25" s="9">
        <f t="shared" si="56"/>
        <v>41159</v>
      </c>
      <c r="K25" s="9">
        <f t="shared" si="56"/>
        <v>41160</v>
      </c>
      <c r="L25" s="9">
        <f t="shared" si="56"/>
        <v>41161</v>
      </c>
      <c r="M25" s="9">
        <f t="shared" si="56"/>
        <v>41162</v>
      </c>
      <c r="N25" s="9">
        <f t="shared" si="56"/>
        <v>41163</v>
      </c>
      <c r="O25" s="9">
        <f t="shared" si="56"/>
        <v>41164</v>
      </c>
      <c r="P25" s="9">
        <f t="shared" si="56"/>
        <v>41165</v>
      </c>
      <c r="Q25" s="9">
        <f t="shared" si="56"/>
        <v>41166</v>
      </c>
      <c r="R25" s="9">
        <f t="shared" si="56"/>
        <v>41167</v>
      </c>
      <c r="S25" s="9">
        <f t="shared" si="56"/>
        <v>41168</v>
      </c>
      <c r="T25" s="9">
        <f t="shared" si="56"/>
        <v>41169</v>
      </c>
      <c r="U25" s="9">
        <f t="shared" si="56"/>
        <v>41170</v>
      </c>
      <c r="V25" s="9">
        <f t="shared" si="56"/>
        <v>41171</v>
      </c>
      <c r="W25" s="9">
        <f t="shared" si="56"/>
        <v>41172</v>
      </c>
      <c r="X25" s="9">
        <f t="shared" si="56"/>
        <v>41173</v>
      </c>
      <c r="Y25" s="9">
        <f t="shared" si="56"/>
        <v>41174</v>
      </c>
      <c r="Z25" s="9">
        <f t="shared" si="56"/>
        <v>41175</v>
      </c>
      <c r="AA25" s="9">
        <f t="shared" si="56"/>
        <v>41176</v>
      </c>
      <c r="AB25" s="9">
        <f t="shared" si="56"/>
        <v>41177</v>
      </c>
      <c r="AC25" s="9">
        <f t="shared" si="56"/>
        <v>41178</v>
      </c>
      <c r="AD25" s="9">
        <f t="shared" si="56"/>
        <v>41179</v>
      </c>
      <c r="AE25" s="9">
        <f t="shared" si="56"/>
        <v>41180</v>
      </c>
      <c r="AF25" s="9">
        <f t="shared" si="56"/>
        <v>41181</v>
      </c>
      <c r="AG25" s="9">
        <f t="shared" si="56"/>
        <v>41182</v>
      </c>
    </row>
    <row r="26" spans="2:34">
      <c r="C26" s="4" t="s">
        <v>2</v>
      </c>
      <c r="D26" s="10">
        <f>D25</f>
        <v>41153</v>
      </c>
      <c r="E26" s="10">
        <f>E25</f>
        <v>41154</v>
      </c>
      <c r="F26" s="10">
        <f t="shared" ref="F26" si="57">F25</f>
        <v>41155</v>
      </c>
      <c r="G26" s="10">
        <f t="shared" ref="G26" si="58">G25</f>
        <v>41156</v>
      </c>
      <c r="H26" s="10">
        <f t="shared" ref="H26" si="59">H25</f>
        <v>41157</v>
      </c>
      <c r="I26" s="10">
        <f t="shared" ref="I26" si="60">I25</f>
        <v>41158</v>
      </c>
      <c r="J26" s="10">
        <f t="shared" ref="J26" si="61">J25</f>
        <v>41159</v>
      </c>
      <c r="K26" s="10">
        <f t="shared" ref="K26" si="62">K25</f>
        <v>41160</v>
      </c>
      <c r="L26" s="10">
        <f t="shared" ref="L26" si="63">L25</f>
        <v>41161</v>
      </c>
      <c r="M26" s="10">
        <f t="shared" ref="M26" si="64">M25</f>
        <v>41162</v>
      </c>
      <c r="N26" s="10">
        <f t="shared" ref="N26" si="65">N25</f>
        <v>41163</v>
      </c>
      <c r="O26" s="10">
        <f t="shared" ref="O26" si="66">O25</f>
        <v>41164</v>
      </c>
      <c r="P26" s="10">
        <f t="shared" ref="P26" si="67">P25</f>
        <v>41165</v>
      </c>
      <c r="Q26" s="10">
        <f t="shared" ref="Q26" si="68">Q25</f>
        <v>41166</v>
      </c>
      <c r="R26" s="10">
        <f t="shared" ref="R26" si="69">R25</f>
        <v>41167</v>
      </c>
      <c r="S26" s="10">
        <f t="shared" ref="S26" si="70">S25</f>
        <v>41168</v>
      </c>
      <c r="T26" s="10">
        <f t="shared" ref="T26" si="71">T25</f>
        <v>41169</v>
      </c>
      <c r="U26" s="10">
        <f t="shared" ref="U26" si="72">U25</f>
        <v>41170</v>
      </c>
      <c r="V26" s="10">
        <f t="shared" ref="V26" si="73">V25</f>
        <v>41171</v>
      </c>
      <c r="W26" s="10">
        <f t="shared" ref="W26" si="74">W25</f>
        <v>41172</v>
      </c>
      <c r="X26" s="10">
        <f t="shared" ref="X26" si="75">X25</f>
        <v>41173</v>
      </c>
      <c r="Y26" s="10">
        <f t="shared" ref="Y26" si="76">Y25</f>
        <v>41174</v>
      </c>
      <c r="Z26" s="10">
        <f t="shared" ref="Z26" si="77">Z25</f>
        <v>41175</v>
      </c>
      <c r="AA26" s="10">
        <f t="shared" ref="AA26" si="78">AA25</f>
        <v>41176</v>
      </c>
      <c r="AB26" s="10">
        <f t="shared" ref="AB26" si="79">AB25</f>
        <v>41177</v>
      </c>
      <c r="AC26" s="10">
        <f t="shared" ref="AC26" si="80">AC25</f>
        <v>41178</v>
      </c>
      <c r="AD26" s="10">
        <f t="shared" ref="AD26" si="81">AD25</f>
        <v>41179</v>
      </c>
      <c r="AE26" s="10">
        <f t="shared" ref="AE26" si="82">AE25</f>
        <v>41180</v>
      </c>
      <c r="AF26" s="10">
        <f t="shared" ref="AF26" si="83">AF25</f>
        <v>41181</v>
      </c>
      <c r="AG26" s="10">
        <f t="shared" ref="AG26" si="84">AG25</f>
        <v>41182</v>
      </c>
    </row>
    <row r="27" spans="2:34">
      <c r="C27" s="5" t="s">
        <v>4</v>
      </c>
      <c r="D27" s="11"/>
      <c r="E27" s="11"/>
      <c r="F27" s="11">
        <v>1</v>
      </c>
      <c r="G27" s="11"/>
      <c r="H27" s="11"/>
      <c r="I27" s="11">
        <v>2</v>
      </c>
      <c r="J27" s="11">
        <v>1</v>
      </c>
      <c r="K27" s="11"/>
      <c r="L27" s="11"/>
      <c r="M27" s="11"/>
      <c r="N27" s="11">
        <v>2</v>
      </c>
      <c r="O27" s="11">
        <v>1</v>
      </c>
      <c r="P27" s="11"/>
      <c r="Q27" s="11"/>
      <c r="R27" s="11">
        <v>2</v>
      </c>
      <c r="S27" s="11"/>
      <c r="T27" s="11">
        <v>1</v>
      </c>
      <c r="U27" s="11"/>
      <c r="V27" s="11"/>
      <c r="W27" s="11">
        <v>2</v>
      </c>
      <c r="X27" s="11">
        <v>1</v>
      </c>
      <c r="Y27" s="11"/>
      <c r="Z27" s="11"/>
      <c r="AA27" s="11"/>
      <c r="AB27" s="11">
        <v>2</v>
      </c>
      <c r="AC27" s="11">
        <v>1</v>
      </c>
      <c r="AD27" s="11"/>
      <c r="AE27" s="11"/>
      <c r="AF27" s="11">
        <v>2</v>
      </c>
      <c r="AG27" s="11"/>
    </row>
    <row r="28" spans="2:34">
      <c r="C28" s="5" t="s">
        <v>69</v>
      </c>
      <c r="D28" s="11">
        <v>1</v>
      </c>
      <c r="E28" s="11"/>
      <c r="F28" s="11">
        <v>2</v>
      </c>
      <c r="G28" s="11">
        <v>1</v>
      </c>
      <c r="H28" s="11"/>
      <c r="I28" s="11"/>
      <c r="J28" s="11">
        <v>2</v>
      </c>
      <c r="K28" s="11">
        <v>1</v>
      </c>
      <c r="L28" s="11"/>
      <c r="M28" s="11"/>
      <c r="N28" s="11"/>
      <c r="O28" s="11">
        <v>2</v>
      </c>
      <c r="P28" s="11">
        <v>1</v>
      </c>
      <c r="Q28" s="11"/>
      <c r="R28" s="11"/>
      <c r="S28" s="11"/>
      <c r="T28" s="11">
        <v>2</v>
      </c>
      <c r="U28" s="11">
        <v>1</v>
      </c>
      <c r="V28" s="11"/>
      <c r="W28" s="11"/>
      <c r="X28" s="11">
        <v>2</v>
      </c>
      <c r="Y28" s="11">
        <v>1</v>
      </c>
      <c r="Z28" s="11"/>
      <c r="AA28" s="11"/>
      <c r="AB28" s="11"/>
      <c r="AC28" s="11">
        <v>2</v>
      </c>
      <c r="AD28" s="11">
        <v>1</v>
      </c>
      <c r="AE28" s="11"/>
      <c r="AF28" s="11"/>
      <c r="AG28" s="11"/>
    </row>
    <row r="29" spans="2:34">
      <c r="C29" s="5" t="s">
        <v>6</v>
      </c>
      <c r="D29" s="11">
        <v>2</v>
      </c>
      <c r="E29" s="11">
        <v>1</v>
      </c>
      <c r="F29" s="11"/>
      <c r="G29" s="11">
        <v>2</v>
      </c>
      <c r="H29" s="11">
        <v>1</v>
      </c>
      <c r="I29" s="11"/>
      <c r="J29" s="11"/>
      <c r="K29" s="11">
        <v>2</v>
      </c>
      <c r="L29" s="11"/>
      <c r="M29" s="11">
        <v>1</v>
      </c>
      <c r="N29" s="11"/>
      <c r="O29" s="11"/>
      <c r="P29" s="11">
        <v>2</v>
      </c>
      <c r="Q29" s="11">
        <v>1</v>
      </c>
      <c r="R29" s="11"/>
      <c r="S29" s="11"/>
      <c r="T29" s="11"/>
      <c r="U29" s="11">
        <v>2</v>
      </c>
      <c r="V29" s="11">
        <v>1</v>
      </c>
      <c r="W29" s="11"/>
      <c r="X29" s="11"/>
      <c r="Y29" s="11">
        <v>2</v>
      </c>
      <c r="Z29" s="11"/>
      <c r="AA29" s="11">
        <v>1</v>
      </c>
      <c r="AB29" s="11"/>
      <c r="AC29" s="11"/>
      <c r="AD29" s="11">
        <v>2</v>
      </c>
      <c r="AE29" s="11">
        <v>1</v>
      </c>
      <c r="AF29" s="11"/>
      <c r="AG29" s="11"/>
    </row>
    <row r="30" spans="2:34">
      <c r="C30" s="5" t="s">
        <v>3</v>
      </c>
      <c r="D30" s="11"/>
      <c r="E30" s="11">
        <v>2</v>
      </c>
      <c r="F30" s="11"/>
      <c r="G30" s="11"/>
      <c r="H30" s="11">
        <v>2</v>
      </c>
      <c r="I30" s="11">
        <v>1</v>
      </c>
      <c r="J30" s="11"/>
      <c r="K30" s="11"/>
      <c r="L30" s="11"/>
      <c r="M30" s="11">
        <v>2</v>
      </c>
      <c r="N30" s="11">
        <v>1</v>
      </c>
      <c r="O30" s="11"/>
      <c r="P30" s="11"/>
      <c r="Q30" s="11">
        <v>2</v>
      </c>
      <c r="R30" s="11">
        <v>1</v>
      </c>
      <c r="S30" s="11"/>
      <c r="T30" s="11"/>
      <c r="U30" s="11"/>
      <c r="V30" s="11">
        <v>2</v>
      </c>
      <c r="W30" s="11">
        <v>1</v>
      </c>
      <c r="X30" s="11"/>
      <c r="Y30" s="11"/>
      <c r="Z30" s="11"/>
      <c r="AA30" s="11">
        <v>2</v>
      </c>
      <c r="AB30" s="11">
        <v>1</v>
      </c>
      <c r="AC30" s="11"/>
      <c r="AD30" s="11"/>
      <c r="AE30" s="11">
        <v>2</v>
      </c>
      <c r="AF30" s="11">
        <v>1</v>
      </c>
      <c r="AG30" s="11"/>
    </row>
    <row r="31" spans="2:34" ht="8.25" customHeight="1"/>
    <row r="32" spans="2:34" ht="6.75" customHeight="1">
      <c r="B32" s="11"/>
    </row>
    <row r="33" spans="2:34" ht="6.75" customHeight="1">
      <c r="B33" s="11"/>
    </row>
    <row r="34" spans="2:34">
      <c r="C34" s="3">
        <v>2012</v>
      </c>
      <c r="E34" s="87">
        <v>10</v>
      </c>
      <c r="F34" s="87"/>
      <c r="H34" s="8"/>
    </row>
    <row r="35" spans="2:34">
      <c r="C35" s="6" t="s">
        <v>1</v>
      </c>
      <c r="D35" s="9">
        <f>DATE(C34,E34,1)</f>
        <v>41183</v>
      </c>
      <c r="E35" s="9">
        <f>D35+1</f>
        <v>41184</v>
      </c>
      <c r="F35" s="9">
        <f t="shared" ref="F35:AG35" si="85">E35+1</f>
        <v>41185</v>
      </c>
      <c r="G35" s="9">
        <f t="shared" si="85"/>
        <v>41186</v>
      </c>
      <c r="H35" s="9">
        <f t="shared" si="85"/>
        <v>41187</v>
      </c>
      <c r="I35" s="9">
        <f t="shared" si="85"/>
        <v>41188</v>
      </c>
      <c r="J35" s="9">
        <f t="shared" si="85"/>
        <v>41189</v>
      </c>
      <c r="K35" s="9">
        <f t="shared" si="85"/>
        <v>41190</v>
      </c>
      <c r="L35" s="9">
        <f t="shared" si="85"/>
        <v>41191</v>
      </c>
      <c r="M35" s="9">
        <f t="shared" si="85"/>
        <v>41192</v>
      </c>
      <c r="N35" s="9">
        <f t="shared" si="85"/>
        <v>41193</v>
      </c>
      <c r="O35" s="9">
        <f t="shared" si="85"/>
        <v>41194</v>
      </c>
      <c r="P35" s="9">
        <f t="shared" si="85"/>
        <v>41195</v>
      </c>
      <c r="Q35" s="9">
        <f t="shared" si="85"/>
        <v>41196</v>
      </c>
      <c r="R35" s="9">
        <f t="shared" si="85"/>
        <v>41197</v>
      </c>
      <c r="S35" s="9">
        <f t="shared" si="85"/>
        <v>41198</v>
      </c>
      <c r="T35" s="9">
        <f t="shared" si="85"/>
        <v>41199</v>
      </c>
      <c r="U35" s="9">
        <f t="shared" si="85"/>
        <v>41200</v>
      </c>
      <c r="V35" s="9">
        <f t="shared" si="85"/>
        <v>41201</v>
      </c>
      <c r="W35" s="9">
        <f t="shared" si="85"/>
        <v>41202</v>
      </c>
      <c r="X35" s="9">
        <f t="shared" si="85"/>
        <v>41203</v>
      </c>
      <c r="Y35" s="9">
        <f t="shared" si="85"/>
        <v>41204</v>
      </c>
      <c r="Z35" s="9">
        <f t="shared" si="85"/>
        <v>41205</v>
      </c>
      <c r="AA35" s="9">
        <f t="shared" si="85"/>
        <v>41206</v>
      </c>
      <c r="AB35" s="9">
        <f t="shared" si="85"/>
        <v>41207</v>
      </c>
      <c r="AC35" s="9">
        <f t="shared" si="85"/>
        <v>41208</v>
      </c>
      <c r="AD35" s="9">
        <f t="shared" si="85"/>
        <v>41209</v>
      </c>
      <c r="AE35" s="9">
        <f t="shared" si="85"/>
        <v>41210</v>
      </c>
      <c r="AF35" s="9">
        <f t="shared" si="85"/>
        <v>41211</v>
      </c>
      <c r="AG35" s="9">
        <f t="shared" si="85"/>
        <v>41212</v>
      </c>
      <c r="AH35" s="9">
        <f t="shared" ref="AH35" si="86">AG35+1</f>
        <v>41213</v>
      </c>
    </row>
    <row r="36" spans="2:34">
      <c r="C36" s="4" t="s">
        <v>2</v>
      </c>
      <c r="D36" s="10">
        <f>D35</f>
        <v>41183</v>
      </c>
      <c r="E36" s="10">
        <f>E35</f>
        <v>41184</v>
      </c>
      <c r="F36" s="10">
        <f t="shared" ref="F36" si="87">F35</f>
        <v>41185</v>
      </c>
      <c r="G36" s="10">
        <f t="shared" ref="G36" si="88">G35</f>
        <v>41186</v>
      </c>
      <c r="H36" s="10">
        <f t="shared" ref="H36" si="89">H35</f>
        <v>41187</v>
      </c>
      <c r="I36" s="10">
        <f t="shared" ref="I36" si="90">I35</f>
        <v>41188</v>
      </c>
      <c r="J36" s="10">
        <f t="shared" ref="J36" si="91">J35</f>
        <v>41189</v>
      </c>
      <c r="K36" s="10">
        <f t="shared" ref="K36" si="92">K35</f>
        <v>41190</v>
      </c>
      <c r="L36" s="10">
        <f t="shared" ref="L36" si="93">L35</f>
        <v>41191</v>
      </c>
      <c r="M36" s="10">
        <f t="shared" ref="M36" si="94">M35</f>
        <v>41192</v>
      </c>
      <c r="N36" s="10">
        <f t="shared" ref="N36" si="95">N35</f>
        <v>41193</v>
      </c>
      <c r="O36" s="10">
        <f t="shared" ref="O36" si="96">O35</f>
        <v>41194</v>
      </c>
      <c r="P36" s="10">
        <f t="shared" ref="P36" si="97">P35</f>
        <v>41195</v>
      </c>
      <c r="Q36" s="10">
        <f t="shared" ref="Q36" si="98">Q35</f>
        <v>41196</v>
      </c>
      <c r="R36" s="10">
        <f t="shared" ref="R36" si="99">R35</f>
        <v>41197</v>
      </c>
      <c r="S36" s="10">
        <f t="shared" ref="S36" si="100">S35</f>
        <v>41198</v>
      </c>
      <c r="T36" s="10">
        <f t="shared" ref="T36" si="101">T35</f>
        <v>41199</v>
      </c>
      <c r="U36" s="10">
        <f t="shared" ref="U36" si="102">U35</f>
        <v>41200</v>
      </c>
      <c r="V36" s="10">
        <f t="shared" ref="V36" si="103">V35</f>
        <v>41201</v>
      </c>
      <c r="W36" s="10">
        <f t="shared" ref="W36" si="104">W35</f>
        <v>41202</v>
      </c>
      <c r="X36" s="10">
        <f t="shared" ref="X36" si="105">X35</f>
        <v>41203</v>
      </c>
      <c r="Y36" s="10">
        <f t="shared" ref="Y36" si="106">Y35</f>
        <v>41204</v>
      </c>
      <c r="Z36" s="10">
        <f t="shared" ref="Z36" si="107">Z35</f>
        <v>41205</v>
      </c>
      <c r="AA36" s="10">
        <f t="shared" ref="AA36" si="108">AA35</f>
        <v>41206</v>
      </c>
      <c r="AB36" s="10">
        <f t="shared" ref="AB36" si="109">AB35</f>
        <v>41207</v>
      </c>
      <c r="AC36" s="10">
        <f t="shared" ref="AC36" si="110">AC35</f>
        <v>41208</v>
      </c>
      <c r="AD36" s="10">
        <f t="shared" ref="AD36" si="111">AD35</f>
        <v>41209</v>
      </c>
      <c r="AE36" s="10">
        <f t="shared" ref="AE36" si="112">AE35</f>
        <v>41210</v>
      </c>
      <c r="AF36" s="10">
        <f t="shared" ref="AF36" si="113">AF35</f>
        <v>41211</v>
      </c>
      <c r="AG36" s="10">
        <f t="shared" ref="AG36:AH36" si="114">AG35</f>
        <v>41212</v>
      </c>
      <c r="AH36" s="10">
        <f t="shared" si="114"/>
        <v>41213</v>
      </c>
    </row>
    <row r="37" spans="2:34">
      <c r="C37" s="5" t="s">
        <v>4</v>
      </c>
      <c r="D37" s="11">
        <v>1</v>
      </c>
      <c r="E37" s="11"/>
      <c r="F37" s="11"/>
      <c r="G37" s="11">
        <v>2</v>
      </c>
      <c r="H37" s="11">
        <v>1</v>
      </c>
      <c r="I37" s="11"/>
      <c r="J37" s="11"/>
      <c r="K37" s="11"/>
      <c r="L37" s="11">
        <v>2</v>
      </c>
      <c r="M37" s="11">
        <v>1</v>
      </c>
      <c r="N37" s="11"/>
      <c r="O37" s="11"/>
      <c r="P37" s="11">
        <v>2</v>
      </c>
      <c r="Q37" s="11"/>
      <c r="R37" s="11">
        <v>1</v>
      </c>
      <c r="S37" s="11"/>
      <c r="T37" s="11"/>
      <c r="U37" s="11">
        <v>2</v>
      </c>
      <c r="V37" s="11">
        <v>1</v>
      </c>
      <c r="W37" s="11"/>
      <c r="X37" s="11"/>
      <c r="Y37" s="11"/>
      <c r="Z37" s="11">
        <v>2</v>
      </c>
      <c r="AA37" s="11">
        <v>1</v>
      </c>
      <c r="AB37" s="11"/>
      <c r="AC37" s="11"/>
      <c r="AD37" s="11">
        <v>2</v>
      </c>
      <c r="AE37" s="11"/>
      <c r="AF37" s="11">
        <v>1</v>
      </c>
      <c r="AG37" s="11"/>
      <c r="AH37" s="11"/>
    </row>
    <row r="38" spans="2:34">
      <c r="C38" s="5" t="s">
        <v>69</v>
      </c>
      <c r="D38" s="11">
        <v>2</v>
      </c>
      <c r="E38" s="11">
        <v>1</v>
      </c>
      <c r="F38" s="11"/>
      <c r="G38" s="11"/>
      <c r="H38" s="11">
        <v>2</v>
      </c>
      <c r="I38" s="11">
        <v>1</v>
      </c>
      <c r="J38" s="11"/>
      <c r="K38" s="11"/>
      <c r="L38" s="11"/>
      <c r="M38" s="11">
        <v>2</v>
      </c>
      <c r="N38" s="11">
        <v>1</v>
      </c>
      <c r="O38" s="11"/>
      <c r="P38" s="11"/>
      <c r="Q38" s="11"/>
      <c r="R38" s="11">
        <v>2</v>
      </c>
      <c r="S38" s="11">
        <v>1</v>
      </c>
      <c r="T38" s="11"/>
      <c r="U38" s="11"/>
      <c r="V38" s="11">
        <v>2</v>
      </c>
      <c r="W38" s="11">
        <v>1</v>
      </c>
      <c r="X38" s="11"/>
      <c r="Y38" s="11"/>
      <c r="Z38" s="11"/>
      <c r="AA38" s="11">
        <v>2</v>
      </c>
      <c r="AB38" s="11">
        <v>1</v>
      </c>
      <c r="AC38" s="11"/>
      <c r="AD38" s="11"/>
      <c r="AE38" s="11"/>
      <c r="AF38" s="11">
        <v>2</v>
      </c>
      <c r="AG38" s="11">
        <v>1</v>
      </c>
      <c r="AH38" s="11"/>
    </row>
    <row r="39" spans="2:34">
      <c r="C39" s="5" t="s">
        <v>6</v>
      </c>
      <c r="D39" s="11"/>
      <c r="E39" s="11">
        <v>2</v>
      </c>
      <c r="F39" s="11">
        <v>1</v>
      </c>
      <c r="G39" s="11"/>
      <c r="H39" s="11"/>
      <c r="I39" s="11">
        <v>2</v>
      </c>
      <c r="J39" s="11"/>
      <c r="K39" s="11">
        <v>1</v>
      </c>
      <c r="L39" s="11"/>
      <c r="M39" s="11"/>
      <c r="N39" s="11">
        <v>2</v>
      </c>
      <c r="O39" s="11">
        <v>1</v>
      </c>
      <c r="P39" s="11"/>
      <c r="Q39" s="11"/>
      <c r="R39" s="11"/>
      <c r="S39" s="11">
        <v>2</v>
      </c>
      <c r="T39" s="11">
        <v>1</v>
      </c>
      <c r="U39" s="11"/>
      <c r="V39" s="11"/>
      <c r="W39" s="11">
        <v>2</v>
      </c>
      <c r="X39" s="11"/>
      <c r="Y39" s="11">
        <v>1</v>
      </c>
      <c r="Z39" s="11"/>
      <c r="AA39" s="11"/>
      <c r="AB39" s="11">
        <v>2</v>
      </c>
      <c r="AC39" s="11">
        <v>1</v>
      </c>
      <c r="AD39" s="11"/>
      <c r="AE39" s="11"/>
      <c r="AF39" s="11"/>
      <c r="AG39" s="11">
        <v>2</v>
      </c>
      <c r="AH39" s="11">
        <v>1</v>
      </c>
    </row>
    <row r="40" spans="2:34">
      <c r="C40" s="5" t="s">
        <v>3</v>
      </c>
      <c r="D40" s="11"/>
      <c r="E40" s="11"/>
      <c r="F40" s="11">
        <v>2</v>
      </c>
      <c r="G40" s="11">
        <v>1</v>
      </c>
      <c r="H40" s="11"/>
      <c r="I40" s="11"/>
      <c r="J40" s="11"/>
      <c r="K40" s="11">
        <v>2</v>
      </c>
      <c r="L40" s="11">
        <v>1</v>
      </c>
      <c r="M40" s="11"/>
      <c r="N40" s="11"/>
      <c r="O40" s="11">
        <v>2</v>
      </c>
      <c r="P40" s="11">
        <v>1</v>
      </c>
      <c r="Q40" s="11"/>
      <c r="R40" s="11"/>
      <c r="S40" s="11"/>
      <c r="T40" s="11">
        <v>2</v>
      </c>
      <c r="U40" s="11">
        <v>1</v>
      </c>
      <c r="V40" s="11"/>
      <c r="W40" s="11"/>
      <c r="X40" s="11"/>
      <c r="Y40" s="11">
        <v>2</v>
      </c>
      <c r="Z40" s="11">
        <v>1</v>
      </c>
      <c r="AA40" s="11"/>
      <c r="AB40" s="11"/>
      <c r="AC40" s="11">
        <v>2</v>
      </c>
      <c r="AD40" s="11">
        <v>1</v>
      </c>
      <c r="AE40" s="11"/>
      <c r="AF40" s="11"/>
      <c r="AG40" s="11"/>
      <c r="AH40" s="11">
        <v>2</v>
      </c>
    </row>
    <row r="41" spans="2:34" ht="8.25" customHeight="1"/>
    <row r="42" spans="2:34" ht="6.75" customHeight="1">
      <c r="B42" s="11"/>
    </row>
    <row r="43" spans="2:34" ht="6.75" customHeight="1">
      <c r="B43" s="11"/>
    </row>
    <row r="44" spans="2:34">
      <c r="C44" s="3">
        <v>2012</v>
      </c>
      <c r="E44" s="87">
        <v>11</v>
      </c>
      <c r="F44" s="87"/>
      <c r="H44" s="8"/>
    </row>
    <row r="45" spans="2:34">
      <c r="C45" s="6" t="s">
        <v>1</v>
      </c>
      <c r="D45" s="9">
        <f>DATE(C44,E44,1)</f>
        <v>41214</v>
      </c>
      <c r="E45" s="9">
        <f>D45+1</f>
        <v>41215</v>
      </c>
      <c r="F45" s="9">
        <f t="shared" ref="F45:AG45" si="115">E45+1</f>
        <v>41216</v>
      </c>
      <c r="G45" s="9">
        <f t="shared" si="115"/>
        <v>41217</v>
      </c>
      <c r="H45" s="9">
        <f t="shared" si="115"/>
        <v>41218</v>
      </c>
      <c r="I45" s="9">
        <f t="shared" si="115"/>
        <v>41219</v>
      </c>
      <c r="J45" s="9">
        <f t="shared" si="115"/>
        <v>41220</v>
      </c>
      <c r="K45" s="9">
        <f t="shared" si="115"/>
        <v>41221</v>
      </c>
      <c r="L45" s="9">
        <f t="shared" si="115"/>
        <v>41222</v>
      </c>
      <c r="M45" s="9">
        <f t="shared" si="115"/>
        <v>41223</v>
      </c>
      <c r="N45" s="9">
        <f t="shared" si="115"/>
        <v>41224</v>
      </c>
      <c r="O45" s="9">
        <f t="shared" si="115"/>
        <v>41225</v>
      </c>
      <c r="P45" s="9">
        <f t="shared" si="115"/>
        <v>41226</v>
      </c>
      <c r="Q45" s="9">
        <f t="shared" si="115"/>
        <v>41227</v>
      </c>
      <c r="R45" s="9">
        <f t="shared" si="115"/>
        <v>41228</v>
      </c>
      <c r="S45" s="9">
        <f t="shared" si="115"/>
        <v>41229</v>
      </c>
      <c r="T45" s="9">
        <f t="shared" si="115"/>
        <v>41230</v>
      </c>
      <c r="U45" s="9">
        <f t="shared" si="115"/>
        <v>41231</v>
      </c>
      <c r="V45" s="9">
        <f t="shared" si="115"/>
        <v>41232</v>
      </c>
      <c r="W45" s="9">
        <f t="shared" si="115"/>
        <v>41233</v>
      </c>
      <c r="X45" s="9">
        <f t="shared" si="115"/>
        <v>41234</v>
      </c>
      <c r="Y45" s="9">
        <f t="shared" si="115"/>
        <v>41235</v>
      </c>
      <c r="Z45" s="9">
        <f t="shared" si="115"/>
        <v>41236</v>
      </c>
      <c r="AA45" s="9">
        <f t="shared" si="115"/>
        <v>41237</v>
      </c>
      <c r="AB45" s="9">
        <f t="shared" si="115"/>
        <v>41238</v>
      </c>
      <c r="AC45" s="9">
        <f t="shared" si="115"/>
        <v>41239</v>
      </c>
      <c r="AD45" s="9">
        <f t="shared" si="115"/>
        <v>41240</v>
      </c>
      <c r="AE45" s="9">
        <f t="shared" si="115"/>
        <v>41241</v>
      </c>
      <c r="AF45" s="9">
        <f t="shared" si="115"/>
        <v>41242</v>
      </c>
      <c r="AG45" s="9">
        <f t="shared" si="115"/>
        <v>41243</v>
      </c>
    </row>
    <row r="46" spans="2:34">
      <c r="C46" s="4" t="s">
        <v>2</v>
      </c>
      <c r="D46" s="10">
        <f>D45</f>
        <v>41214</v>
      </c>
      <c r="E46" s="10">
        <f>E45</f>
        <v>41215</v>
      </c>
      <c r="F46" s="10">
        <f t="shared" ref="F46" si="116">F45</f>
        <v>41216</v>
      </c>
      <c r="G46" s="10">
        <f t="shared" ref="G46" si="117">G45</f>
        <v>41217</v>
      </c>
      <c r="H46" s="10">
        <f t="shared" ref="H46" si="118">H45</f>
        <v>41218</v>
      </c>
      <c r="I46" s="10">
        <f t="shared" ref="I46" si="119">I45</f>
        <v>41219</v>
      </c>
      <c r="J46" s="10">
        <f t="shared" ref="J46" si="120">J45</f>
        <v>41220</v>
      </c>
      <c r="K46" s="10">
        <f t="shared" ref="K46" si="121">K45</f>
        <v>41221</v>
      </c>
      <c r="L46" s="10">
        <f t="shared" ref="L46" si="122">L45</f>
        <v>41222</v>
      </c>
      <c r="M46" s="10">
        <f t="shared" ref="M46" si="123">M45</f>
        <v>41223</v>
      </c>
      <c r="N46" s="10">
        <f t="shared" ref="N46" si="124">N45</f>
        <v>41224</v>
      </c>
      <c r="O46" s="10">
        <f t="shared" ref="O46" si="125">O45</f>
        <v>41225</v>
      </c>
      <c r="P46" s="10">
        <f t="shared" ref="P46" si="126">P45</f>
        <v>41226</v>
      </c>
      <c r="Q46" s="10">
        <f t="shared" ref="Q46" si="127">Q45</f>
        <v>41227</v>
      </c>
      <c r="R46" s="10">
        <f t="shared" ref="R46" si="128">R45</f>
        <v>41228</v>
      </c>
      <c r="S46" s="10">
        <f t="shared" ref="S46" si="129">S45</f>
        <v>41229</v>
      </c>
      <c r="T46" s="10">
        <f t="shared" ref="T46" si="130">T45</f>
        <v>41230</v>
      </c>
      <c r="U46" s="10">
        <f t="shared" ref="U46" si="131">U45</f>
        <v>41231</v>
      </c>
      <c r="V46" s="10">
        <f t="shared" ref="V46" si="132">V45</f>
        <v>41232</v>
      </c>
      <c r="W46" s="10">
        <f t="shared" ref="W46" si="133">W45</f>
        <v>41233</v>
      </c>
      <c r="X46" s="10">
        <f t="shared" ref="X46" si="134">X45</f>
        <v>41234</v>
      </c>
      <c r="Y46" s="10">
        <f t="shared" ref="Y46" si="135">Y45</f>
        <v>41235</v>
      </c>
      <c r="Z46" s="10">
        <f t="shared" ref="Z46" si="136">Z45</f>
        <v>41236</v>
      </c>
      <c r="AA46" s="10">
        <f t="shared" ref="AA46" si="137">AA45</f>
        <v>41237</v>
      </c>
      <c r="AB46" s="10">
        <f t="shared" ref="AB46" si="138">AB45</f>
        <v>41238</v>
      </c>
      <c r="AC46" s="10">
        <f t="shared" ref="AC46" si="139">AC45</f>
        <v>41239</v>
      </c>
      <c r="AD46" s="10">
        <f t="shared" ref="AD46" si="140">AD45</f>
        <v>41240</v>
      </c>
      <c r="AE46" s="10">
        <f t="shared" ref="AE46" si="141">AE45</f>
        <v>41241</v>
      </c>
      <c r="AF46" s="10">
        <f t="shared" ref="AF46" si="142">AF45</f>
        <v>41242</v>
      </c>
      <c r="AG46" s="10">
        <f t="shared" ref="AG46" si="143">AG45</f>
        <v>41243</v>
      </c>
    </row>
    <row r="47" spans="2:34">
      <c r="C47" s="5" t="s">
        <v>69</v>
      </c>
      <c r="D47" s="11">
        <v>2</v>
      </c>
      <c r="E47" s="11">
        <v>1</v>
      </c>
      <c r="F47" s="11"/>
      <c r="G47" s="11"/>
      <c r="H47" s="11"/>
      <c r="I47" s="11">
        <v>2</v>
      </c>
      <c r="J47" s="11">
        <v>1</v>
      </c>
      <c r="K47" s="11"/>
      <c r="L47" s="11"/>
      <c r="M47" s="11">
        <v>2</v>
      </c>
      <c r="N47" s="11"/>
      <c r="O47" s="11">
        <v>1</v>
      </c>
      <c r="P47" s="11"/>
      <c r="Q47" s="11"/>
      <c r="R47" s="11">
        <v>2</v>
      </c>
      <c r="S47" s="11">
        <v>1</v>
      </c>
      <c r="T47" s="11"/>
      <c r="U47" s="11"/>
      <c r="V47" s="11"/>
      <c r="W47" s="11">
        <v>2</v>
      </c>
      <c r="X47" s="11">
        <v>1</v>
      </c>
      <c r="Y47" s="11"/>
      <c r="Z47" s="11"/>
      <c r="AA47" s="11">
        <v>2</v>
      </c>
      <c r="AB47" s="11"/>
      <c r="AC47" s="11">
        <v>1</v>
      </c>
      <c r="AD47" s="11"/>
      <c r="AE47" s="11"/>
      <c r="AF47" s="11">
        <v>2</v>
      </c>
      <c r="AG47" s="11">
        <v>1</v>
      </c>
    </row>
    <row r="48" spans="2:34">
      <c r="C48" s="5" t="s">
        <v>6</v>
      </c>
      <c r="D48" s="11"/>
      <c r="E48" s="11">
        <v>2</v>
      </c>
      <c r="F48" s="11">
        <v>1</v>
      </c>
      <c r="G48" s="11"/>
      <c r="H48" s="11"/>
      <c r="I48" s="11"/>
      <c r="J48" s="11">
        <v>2</v>
      </c>
      <c r="K48" s="11">
        <v>1</v>
      </c>
      <c r="L48" s="11"/>
      <c r="M48" s="11"/>
      <c r="N48" s="11"/>
      <c r="O48" s="11">
        <v>2</v>
      </c>
      <c r="P48" s="11">
        <v>1</v>
      </c>
      <c r="Q48" s="11"/>
      <c r="R48" s="11"/>
      <c r="S48" s="11">
        <v>2</v>
      </c>
      <c r="T48" s="11">
        <v>1</v>
      </c>
      <c r="U48" s="11"/>
      <c r="V48" s="11"/>
      <c r="W48" s="11"/>
      <c r="X48" s="11">
        <v>2</v>
      </c>
      <c r="Y48" s="11">
        <v>1</v>
      </c>
      <c r="Z48" s="11"/>
      <c r="AA48" s="11"/>
      <c r="AB48" s="11"/>
      <c r="AC48" s="11">
        <v>2</v>
      </c>
      <c r="AD48" s="11">
        <v>1</v>
      </c>
      <c r="AE48" s="11"/>
      <c r="AF48" s="11"/>
      <c r="AG48" s="11">
        <v>2</v>
      </c>
    </row>
    <row r="49" spans="3:33">
      <c r="C49" s="5" t="s">
        <v>3</v>
      </c>
      <c r="D49" s="11"/>
      <c r="E49" s="11"/>
      <c r="F49" s="11">
        <v>2</v>
      </c>
      <c r="G49" s="11"/>
      <c r="H49" s="11">
        <v>1</v>
      </c>
      <c r="I49" s="11"/>
      <c r="J49" s="11"/>
      <c r="K49" s="11">
        <v>2</v>
      </c>
      <c r="L49" s="11">
        <v>1</v>
      </c>
      <c r="M49" s="11"/>
      <c r="N49" s="11"/>
      <c r="O49" s="11"/>
      <c r="P49" s="11">
        <v>2</v>
      </c>
      <c r="Q49" s="11">
        <v>1</v>
      </c>
      <c r="R49" s="11"/>
      <c r="S49" s="11"/>
      <c r="T49" s="11">
        <v>2</v>
      </c>
      <c r="U49" s="11"/>
      <c r="V49" s="11">
        <v>1</v>
      </c>
      <c r="W49" s="11"/>
      <c r="X49" s="11"/>
      <c r="Y49" s="11">
        <v>2</v>
      </c>
      <c r="Z49" s="11">
        <v>1</v>
      </c>
      <c r="AA49" s="11"/>
      <c r="AB49" s="11"/>
      <c r="AC49" s="11"/>
      <c r="AD49" s="11">
        <v>2</v>
      </c>
      <c r="AE49" s="11">
        <v>1</v>
      </c>
      <c r="AF49" s="11"/>
      <c r="AG49" s="11"/>
    </row>
    <row r="50" spans="3:33">
      <c r="C50" s="5" t="s">
        <v>4</v>
      </c>
      <c r="D50" s="11">
        <v>1</v>
      </c>
      <c r="E50" s="11"/>
      <c r="F50" s="11"/>
      <c r="G50" s="11"/>
      <c r="H50" s="11">
        <v>2</v>
      </c>
      <c r="I50" s="11">
        <v>1</v>
      </c>
      <c r="J50" s="11"/>
      <c r="K50" s="11"/>
      <c r="L50" s="11">
        <v>2</v>
      </c>
      <c r="M50" s="11">
        <v>1</v>
      </c>
      <c r="N50" s="11"/>
      <c r="O50" s="11"/>
      <c r="P50" s="11"/>
      <c r="Q50" s="11">
        <v>2</v>
      </c>
      <c r="R50" s="11">
        <v>1</v>
      </c>
      <c r="S50" s="11"/>
      <c r="T50" s="11"/>
      <c r="U50" s="11"/>
      <c r="V50" s="11">
        <v>2</v>
      </c>
      <c r="W50" s="11">
        <v>1</v>
      </c>
      <c r="X50" s="11"/>
      <c r="Y50" s="11"/>
      <c r="Z50" s="11">
        <v>2</v>
      </c>
      <c r="AA50" s="11">
        <v>1</v>
      </c>
      <c r="AB50" s="11"/>
      <c r="AC50" s="11"/>
      <c r="AD50" s="11"/>
      <c r="AE50" s="11">
        <v>2</v>
      </c>
      <c r="AF50" s="11">
        <v>1</v>
      </c>
      <c r="AG50" s="11"/>
    </row>
  </sheetData>
  <mergeCells count="2">
    <mergeCell ref="E34:F34"/>
    <mergeCell ref="E44:F44"/>
  </mergeCells>
  <phoneticPr fontId="3"/>
  <conditionalFormatting sqref="D5:AH6">
    <cfRule type="expression" dxfId="7" priority="5">
      <formula>WEEKDAY(D5)=1</formula>
    </cfRule>
  </conditionalFormatting>
  <conditionalFormatting sqref="D15:AH16">
    <cfRule type="expression" dxfId="6" priority="4">
      <formula>WEEKDAY(D15)=1</formula>
    </cfRule>
  </conditionalFormatting>
  <conditionalFormatting sqref="D25:AG26">
    <cfRule type="expression" dxfId="5" priority="3">
      <formula>WEEKDAY(D25)=1</formula>
    </cfRule>
  </conditionalFormatting>
  <conditionalFormatting sqref="D45:AG46">
    <cfRule type="expression" dxfId="4" priority="1">
      <formula>WEEKDAY(D45)=1</formula>
    </cfRule>
  </conditionalFormatting>
  <conditionalFormatting sqref="D35:AH36">
    <cfRule type="expression" dxfId="3" priority="2">
      <formula>WEEKDAY(D35)=1</formula>
    </cfRule>
  </conditionalFormatting>
  <pageMargins left="0.11811023622047245" right="0.11811023622047245" top="0" bottom="0.15748031496062992" header="0.11811023622047245" footer="0.11811023622047245"/>
  <pageSetup paperSize="9" scale="90" orientation="landscape" horizontalDpi="4294967293" verticalDpi="0" r:id="rId1"/>
  <headerFooter>
    <oddFooter>&amp;L&amp;D&amp;C&amp;A&amp;R&amp;F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21"/>
  <sheetViews>
    <sheetView zoomScaleNormal="100" workbookViewId="0">
      <selection activeCell="D7" sqref="D7"/>
    </sheetView>
    <sheetView topLeftCell="A4" workbookViewId="1">
      <selection activeCell="D14" sqref="D14"/>
    </sheetView>
  </sheetViews>
  <sheetFormatPr defaultRowHeight="13.5"/>
  <cols>
    <col min="1" max="1" width="2.75" customWidth="1"/>
    <col min="2" max="2" width="3.625" customWidth="1"/>
    <col min="3" max="3" width="6.875" customWidth="1"/>
    <col min="4" max="33" width="4.375" customWidth="1"/>
    <col min="34" max="34" width="4.125" customWidth="1"/>
    <col min="35" max="35" width="4" customWidth="1"/>
    <col min="36" max="36" width="8.5" customWidth="1"/>
  </cols>
  <sheetData>
    <row r="1" spans="1:34">
      <c r="A1" s="81" t="s">
        <v>59</v>
      </c>
      <c r="B1" s="81" t="s">
        <v>58</v>
      </c>
      <c r="C1" s="81" t="s">
        <v>60</v>
      </c>
      <c r="D1" s="81" t="s">
        <v>61</v>
      </c>
      <c r="E1" s="81" t="s">
        <v>62</v>
      </c>
      <c r="F1" s="81" t="s">
        <v>63</v>
      </c>
      <c r="G1" s="81" t="s">
        <v>64</v>
      </c>
      <c r="H1" s="81" t="s">
        <v>65</v>
      </c>
      <c r="I1" s="81" t="s">
        <v>66</v>
      </c>
    </row>
    <row r="2" spans="1:34" ht="24">
      <c r="E2" s="79" t="s">
        <v>57</v>
      </c>
    </row>
    <row r="3" spans="1:34">
      <c r="A3">
        <v>3</v>
      </c>
    </row>
    <row r="4" spans="1:34" ht="21.75" customHeight="1">
      <c r="A4">
        <v>4</v>
      </c>
      <c r="C4" s="3">
        <v>2012</v>
      </c>
      <c r="E4" s="87">
        <v>10</v>
      </c>
      <c r="F4" s="87"/>
      <c r="H4" s="8"/>
    </row>
    <row r="5" spans="1:34" ht="21.75" customHeight="1">
      <c r="A5">
        <v>5</v>
      </c>
      <c r="C5" s="6" t="s">
        <v>1</v>
      </c>
      <c r="D5" s="9">
        <f>DATE(C4,E4,1)</f>
        <v>41183</v>
      </c>
      <c r="E5" s="9">
        <f>D5+1</f>
        <v>41184</v>
      </c>
      <c r="F5" s="9">
        <f t="shared" ref="F5:AH5" si="0">E5+1</f>
        <v>41185</v>
      </c>
      <c r="G5" s="9">
        <f t="shared" si="0"/>
        <v>41186</v>
      </c>
      <c r="H5" s="9">
        <f t="shared" si="0"/>
        <v>41187</v>
      </c>
      <c r="I5" s="9">
        <f t="shared" si="0"/>
        <v>41188</v>
      </c>
      <c r="J5" s="9">
        <f t="shared" si="0"/>
        <v>41189</v>
      </c>
      <c r="K5" s="9">
        <f t="shared" si="0"/>
        <v>41190</v>
      </c>
      <c r="L5" s="9">
        <f t="shared" si="0"/>
        <v>41191</v>
      </c>
      <c r="M5" s="9">
        <f t="shared" si="0"/>
        <v>41192</v>
      </c>
      <c r="N5" s="9">
        <f t="shared" si="0"/>
        <v>41193</v>
      </c>
      <c r="O5" s="9">
        <f t="shared" si="0"/>
        <v>41194</v>
      </c>
      <c r="P5" s="9">
        <f t="shared" si="0"/>
        <v>41195</v>
      </c>
      <c r="Q5" s="9">
        <f t="shared" si="0"/>
        <v>41196</v>
      </c>
      <c r="R5" s="9">
        <f t="shared" si="0"/>
        <v>41197</v>
      </c>
      <c r="S5" s="9">
        <f t="shared" si="0"/>
        <v>41198</v>
      </c>
      <c r="T5" s="9">
        <f t="shared" si="0"/>
        <v>41199</v>
      </c>
      <c r="U5" s="9">
        <f t="shared" si="0"/>
        <v>41200</v>
      </c>
      <c r="V5" s="9">
        <f t="shared" si="0"/>
        <v>41201</v>
      </c>
      <c r="W5" s="9">
        <f t="shared" si="0"/>
        <v>41202</v>
      </c>
      <c r="X5" s="9">
        <f t="shared" si="0"/>
        <v>41203</v>
      </c>
      <c r="Y5" s="9">
        <f t="shared" si="0"/>
        <v>41204</v>
      </c>
      <c r="Z5" s="9">
        <f t="shared" si="0"/>
        <v>41205</v>
      </c>
      <c r="AA5" s="9">
        <f t="shared" si="0"/>
        <v>41206</v>
      </c>
      <c r="AB5" s="9">
        <f t="shared" si="0"/>
        <v>41207</v>
      </c>
      <c r="AC5" s="9">
        <f t="shared" si="0"/>
        <v>41208</v>
      </c>
      <c r="AD5" s="9">
        <f t="shared" si="0"/>
        <v>41209</v>
      </c>
      <c r="AE5" s="9">
        <f t="shared" si="0"/>
        <v>41210</v>
      </c>
      <c r="AF5" s="9">
        <f t="shared" si="0"/>
        <v>41211</v>
      </c>
      <c r="AG5" s="9">
        <f t="shared" si="0"/>
        <v>41212</v>
      </c>
      <c r="AH5" s="9">
        <f t="shared" si="0"/>
        <v>41213</v>
      </c>
    </row>
    <row r="6" spans="1:34" ht="21.75" customHeight="1" thickBot="1">
      <c r="A6">
        <v>6</v>
      </c>
      <c r="C6" s="13" t="s">
        <v>2</v>
      </c>
      <c r="D6" s="10">
        <f>D5</f>
        <v>41183</v>
      </c>
      <c r="E6" s="10">
        <f>E5</f>
        <v>41184</v>
      </c>
      <c r="F6" s="10">
        <f t="shared" ref="F6:AH6" si="1">F5</f>
        <v>41185</v>
      </c>
      <c r="G6" s="10">
        <f t="shared" si="1"/>
        <v>41186</v>
      </c>
      <c r="H6" s="10">
        <f t="shared" si="1"/>
        <v>41187</v>
      </c>
      <c r="I6" s="10">
        <f t="shared" si="1"/>
        <v>41188</v>
      </c>
      <c r="J6" s="10">
        <f t="shared" si="1"/>
        <v>41189</v>
      </c>
      <c r="K6" s="10">
        <f t="shared" si="1"/>
        <v>41190</v>
      </c>
      <c r="L6" s="10">
        <f t="shared" si="1"/>
        <v>41191</v>
      </c>
      <c r="M6" s="10">
        <f t="shared" si="1"/>
        <v>41192</v>
      </c>
      <c r="N6" s="10">
        <f t="shared" si="1"/>
        <v>41193</v>
      </c>
      <c r="O6" s="10">
        <f t="shared" si="1"/>
        <v>41194</v>
      </c>
      <c r="P6" s="10">
        <f t="shared" si="1"/>
        <v>41195</v>
      </c>
      <c r="Q6" s="10">
        <f t="shared" si="1"/>
        <v>41196</v>
      </c>
      <c r="R6" s="10">
        <f t="shared" si="1"/>
        <v>41197</v>
      </c>
      <c r="S6" s="10">
        <f t="shared" si="1"/>
        <v>41198</v>
      </c>
      <c r="T6" s="10">
        <f t="shared" si="1"/>
        <v>41199</v>
      </c>
      <c r="U6" s="10">
        <f t="shared" si="1"/>
        <v>41200</v>
      </c>
      <c r="V6" s="10">
        <f t="shared" si="1"/>
        <v>41201</v>
      </c>
      <c r="W6" s="10">
        <f t="shared" si="1"/>
        <v>41202</v>
      </c>
      <c r="X6" s="10">
        <f t="shared" si="1"/>
        <v>41203</v>
      </c>
      <c r="Y6" s="10">
        <f t="shared" si="1"/>
        <v>41204</v>
      </c>
      <c r="Z6" s="10">
        <f t="shared" si="1"/>
        <v>41205</v>
      </c>
      <c r="AA6" s="10">
        <f t="shared" si="1"/>
        <v>41206</v>
      </c>
      <c r="AB6" s="10">
        <f t="shared" si="1"/>
        <v>41207</v>
      </c>
      <c r="AC6" s="10">
        <f t="shared" si="1"/>
        <v>41208</v>
      </c>
      <c r="AD6" s="10">
        <f t="shared" si="1"/>
        <v>41209</v>
      </c>
      <c r="AE6" s="10">
        <f t="shared" si="1"/>
        <v>41210</v>
      </c>
      <c r="AF6" s="10">
        <f t="shared" si="1"/>
        <v>41211</v>
      </c>
      <c r="AG6" s="10">
        <f t="shared" si="1"/>
        <v>41212</v>
      </c>
      <c r="AH6" s="10">
        <f t="shared" si="1"/>
        <v>41213</v>
      </c>
    </row>
    <row r="7" spans="1:34" ht="21.75" customHeight="1">
      <c r="A7">
        <v>7</v>
      </c>
      <c r="B7" s="14">
        <v>1</v>
      </c>
      <c r="C7" s="15" t="s">
        <v>4</v>
      </c>
      <c r="D7" s="80">
        <v>1</v>
      </c>
      <c r="E7" s="22"/>
      <c r="F7" s="22"/>
      <c r="G7" s="22">
        <v>2</v>
      </c>
      <c r="H7" s="22">
        <v>1</v>
      </c>
      <c r="I7" s="22"/>
      <c r="J7" s="22"/>
      <c r="K7" s="22"/>
      <c r="L7" s="22">
        <v>2</v>
      </c>
      <c r="M7" s="22">
        <v>1</v>
      </c>
      <c r="N7" s="22"/>
      <c r="O7" s="22"/>
      <c r="P7" s="22">
        <v>2</v>
      </c>
      <c r="Q7" s="22"/>
      <c r="R7" s="22">
        <v>1</v>
      </c>
      <c r="S7" s="22"/>
      <c r="T7" s="22"/>
      <c r="U7" s="22">
        <v>2</v>
      </c>
      <c r="V7" s="22">
        <v>1</v>
      </c>
      <c r="W7" s="22"/>
      <c r="X7" s="22"/>
      <c r="Y7" s="22"/>
      <c r="Z7" s="22">
        <v>2</v>
      </c>
      <c r="AA7" s="22">
        <v>1</v>
      </c>
      <c r="AB7" s="22"/>
      <c r="AC7" s="22"/>
      <c r="AD7" s="22">
        <v>2</v>
      </c>
      <c r="AE7" s="22"/>
      <c r="AF7" s="22">
        <v>1</v>
      </c>
      <c r="AG7" s="22"/>
      <c r="AH7" s="22"/>
    </row>
    <row r="8" spans="1:34" ht="21.75" customHeight="1">
      <c r="A8">
        <v>8</v>
      </c>
      <c r="B8" s="16">
        <v>2</v>
      </c>
      <c r="C8" s="17" t="s">
        <v>69</v>
      </c>
      <c r="D8" s="21">
        <v>2</v>
      </c>
      <c r="E8" s="22">
        <v>1</v>
      </c>
      <c r="F8" s="22"/>
      <c r="G8" s="22"/>
      <c r="H8" s="22">
        <v>2</v>
      </c>
      <c r="I8" s="22">
        <v>1</v>
      </c>
      <c r="J8" s="22"/>
      <c r="K8" s="22"/>
      <c r="L8" s="22"/>
      <c r="M8" s="22">
        <v>2</v>
      </c>
      <c r="N8" s="22">
        <v>1</v>
      </c>
      <c r="O8" s="22"/>
      <c r="P8" s="22"/>
      <c r="Q8" s="22"/>
      <c r="R8" s="22">
        <v>2</v>
      </c>
      <c r="S8" s="22">
        <v>1</v>
      </c>
      <c r="T8" s="22"/>
      <c r="U8" s="22"/>
      <c r="V8" s="22">
        <v>2</v>
      </c>
      <c r="W8" s="22">
        <v>1</v>
      </c>
      <c r="X8" s="22"/>
      <c r="Y8" s="22"/>
      <c r="Z8" s="22"/>
      <c r="AA8" s="22">
        <v>2</v>
      </c>
      <c r="AB8" s="22">
        <v>1</v>
      </c>
      <c r="AC8" s="22"/>
      <c r="AD8" s="22"/>
      <c r="AE8" s="22"/>
      <c r="AF8" s="22">
        <v>2</v>
      </c>
      <c r="AG8" s="22">
        <v>1</v>
      </c>
      <c r="AH8" s="22"/>
    </row>
    <row r="9" spans="1:34" ht="21.75" customHeight="1">
      <c r="A9">
        <v>9</v>
      </c>
      <c r="B9" s="16">
        <v>3</v>
      </c>
      <c r="C9" s="17" t="s">
        <v>6</v>
      </c>
      <c r="D9" s="21"/>
      <c r="E9" s="22">
        <v>2</v>
      </c>
      <c r="F9" s="22">
        <v>1</v>
      </c>
      <c r="G9" s="22"/>
      <c r="H9" s="22"/>
      <c r="I9" s="22">
        <v>2</v>
      </c>
      <c r="J9" s="22"/>
      <c r="K9" s="22">
        <v>1</v>
      </c>
      <c r="L9" s="22"/>
      <c r="M9" s="22"/>
      <c r="N9" s="22">
        <v>2</v>
      </c>
      <c r="O9" s="22">
        <v>1</v>
      </c>
      <c r="P9" s="22"/>
      <c r="Q9" s="22"/>
      <c r="R9" s="22"/>
      <c r="S9" s="22">
        <v>2</v>
      </c>
      <c r="T9" s="22">
        <v>1</v>
      </c>
      <c r="U9" s="22"/>
      <c r="V9" s="22"/>
      <c r="W9" s="22">
        <v>2</v>
      </c>
      <c r="X9" s="22"/>
      <c r="Y9" s="22">
        <v>1</v>
      </c>
      <c r="Z9" s="22"/>
      <c r="AA9" s="22"/>
      <c r="AB9" s="22">
        <v>2</v>
      </c>
      <c r="AC9" s="22">
        <v>1</v>
      </c>
      <c r="AD9" s="22"/>
      <c r="AE9" s="22"/>
      <c r="AF9" s="22"/>
      <c r="AG9" s="22">
        <v>2</v>
      </c>
      <c r="AH9" s="22">
        <v>1</v>
      </c>
    </row>
    <row r="10" spans="1:34" ht="21.75" customHeight="1" thickBot="1">
      <c r="A10">
        <v>10</v>
      </c>
      <c r="B10" s="18">
        <v>4</v>
      </c>
      <c r="C10" s="19" t="s">
        <v>3</v>
      </c>
      <c r="D10" s="21"/>
      <c r="E10" s="22"/>
      <c r="F10" s="22">
        <v>2</v>
      </c>
      <c r="G10" s="22">
        <v>1</v>
      </c>
      <c r="H10" s="22"/>
      <c r="I10" s="22"/>
      <c r="J10" s="22"/>
      <c r="K10" s="22">
        <v>2</v>
      </c>
      <c r="L10" s="22">
        <v>1</v>
      </c>
      <c r="M10" s="22"/>
      <c r="N10" s="22"/>
      <c r="O10" s="22">
        <v>2</v>
      </c>
      <c r="P10" s="22">
        <v>1</v>
      </c>
      <c r="Q10" s="22"/>
      <c r="R10" s="22"/>
      <c r="S10" s="22"/>
      <c r="T10" s="22">
        <v>2</v>
      </c>
      <c r="U10" s="22">
        <v>1</v>
      </c>
      <c r="V10" s="22"/>
      <c r="W10" s="22"/>
      <c r="X10" s="22"/>
      <c r="Y10" s="22">
        <v>2</v>
      </c>
      <c r="Z10" s="22">
        <v>1</v>
      </c>
      <c r="AA10" s="22"/>
      <c r="AB10" s="22"/>
      <c r="AC10" s="22">
        <v>2</v>
      </c>
      <c r="AD10" s="22">
        <v>1</v>
      </c>
      <c r="AE10" s="22"/>
      <c r="AF10" s="22"/>
      <c r="AG10" s="22"/>
      <c r="AH10" s="22">
        <v>2</v>
      </c>
    </row>
    <row r="11" spans="1:34" ht="21" customHeight="1" thickBot="1">
      <c r="A11">
        <v>11</v>
      </c>
      <c r="B11" s="12" t="s">
        <v>7</v>
      </c>
    </row>
    <row r="12" spans="1:34" ht="21.75" customHeight="1" thickBot="1">
      <c r="A12">
        <v>12</v>
      </c>
      <c r="B12" s="70">
        <v>1</v>
      </c>
      <c r="C12" s="69" t="s">
        <v>8</v>
      </c>
      <c r="D12" s="61">
        <f>MATCH($B$12,D7:D10,0)</f>
        <v>1</v>
      </c>
      <c r="E12" s="11">
        <f>MATCH($B$12,E7:E10,0)</f>
        <v>2</v>
      </c>
      <c r="F12" s="11">
        <f t="shared" ref="F12:K12" si="2">MATCH($B$12,F7:F10,0)</f>
        <v>3</v>
      </c>
      <c r="G12" s="11">
        <f t="shared" si="2"/>
        <v>4</v>
      </c>
      <c r="H12" s="11">
        <f t="shared" si="2"/>
        <v>1</v>
      </c>
      <c r="I12" s="11">
        <f t="shared" si="2"/>
        <v>2</v>
      </c>
      <c r="J12" s="11" t="e">
        <f t="shared" si="2"/>
        <v>#N/A</v>
      </c>
      <c r="K12" s="11">
        <f t="shared" si="2"/>
        <v>3</v>
      </c>
      <c r="L12" s="11">
        <f t="shared" ref="L12:Q12" si="3">MATCH($B$12,L7:L10,0)</f>
        <v>4</v>
      </c>
      <c r="M12" s="11">
        <f t="shared" si="3"/>
        <v>1</v>
      </c>
      <c r="N12" s="11">
        <f t="shared" si="3"/>
        <v>2</v>
      </c>
      <c r="O12" s="11">
        <f t="shared" si="3"/>
        <v>3</v>
      </c>
      <c r="P12" s="11">
        <f t="shared" si="3"/>
        <v>4</v>
      </c>
      <c r="Q12" s="11" t="e">
        <f t="shared" si="3"/>
        <v>#N/A</v>
      </c>
      <c r="R12" s="11">
        <f t="shared" ref="R12:AE12" si="4">MATCH($B$12,R7:R10,0)</f>
        <v>1</v>
      </c>
      <c r="S12" s="11">
        <f t="shared" si="4"/>
        <v>2</v>
      </c>
      <c r="T12" s="11">
        <f t="shared" si="4"/>
        <v>3</v>
      </c>
      <c r="U12" s="11">
        <f t="shared" si="4"/>
        <v>4</v>
      </c>
      <c r="V12" s="11">
        <f t="shared" si="4"/>
        <v>1</v>
      </c>
      <c r="W12" s="11">
        <f t="shared" si="4"/>
        <v>2</v>
      </c>
      <c r="X12" s="11" t="e">
        <f t="shared" si="4"/>
        <v>#N/A</v>
      </c>
      <c r="Y12" s="11">
        <f t="shared" si="4"/>
        <v>3</v>
      </c>
      <c r="Z12" s="11">
        <f t="shared" si="4"/>
        <v>4</v>
      </c>
      <c r="AA12" s="11">
        <f t="shared" si="4"/>
        <v>1</v>
      </c>
      <c r="AB12" s="11">
        <f t="shared" si="4"/>
        <v>2</v>
      </c>
      <c r="AC12" s="11">
        <f t="shared" si="4"/>
        <v>3</v>
      </c>
      <c r="AD12" s="11">
        <f t="shared" si="4"/>
        <v>4</v>
      </c>
      <c r="AE12" s="11" t="e">
        <f t="shared" si="4"/>
        <v>#N/A</v>
      </c>
      <c r="AF12" s="11">
        <f t="shared" ref="AF12:AH12" si="5">MATCH($B$12,AF7:AF10,0)</f>
        <v>1</v>
      </c>
      <c r="AG12" s="11">
        <f t="shared" si="5"/>
        <v>2</v>
      </c>
      <c r="AH12" s="11">
        <f t="shared" si="5"/>
        <v>3</v>
      </c>
    </row>
    <row r="13" spans="1:34" ht="21.75" customHeight="1">
      <c r="A13">
        <v>13</v>
      </c>
      <c r="C13" s="20" t="s">
        <v>9</v>
      </c>
      <c r="D13" s="62" t="str">
        <f>VLOOKUP(D12,$B$7:$C$10,2)</f>
        <v>田川</v>
      </c>
      <c r="E13" s="5" t="str">
        <f>VLOOKUP(E12,$B$7:$C$10,2)</f>
        <v>宮さ</v>
      </c>
      <c r="F13" s="5" t="str">
        <f t="shared" ref="F13:K13" si="6">VLOOKUP(F12,$B$7:$C$10,2)</f>
        <v>金田</v>
      </c>
      <c r="G13" s="5" t="str">
        <f t="shared" si="6"/>
        <v>森</v>
      </c>
      <c r="H13" s="5" t="str">
        <f t="shared" si="6"/>
        <v>田川</v>
      </c>
      <c r="I13" s="5" t="str">
        <f t="shared" si="6"/>
        <v>宮さ</v>
      </c>
      <c r="J13" s="5" t="e">
        <f t="shared" si="6"/>
        <v>#N/A</v>
      </c>
      <c r="K13" s="5" t="str">
        <f t="shared" si="6"/>
        <v>金田</v>
      </c>
      <c r="L13" s="5" t="str">
        <f t="shared" ref="L13" si="7">VLOOKUP(L12,$B$7:$C$10,2)</f>
        <v>森</v>
      </c>
      <c r="M13" s="5" t="str">
        <f t="shared" ref="M13" si="8">VLOOKUP(M12,$B$7:$C$10,2)</f>
        <v>田川</v>
      </c>
      <c r="N13" s="5" t="str">
        <f t="shared" ref="N13" si="9">VLOOKUP(N12,$B$7:$C$10,2)</f>
        <v>宮さ</v>
      </c>
      <c r="O13" s="5" t="str">
        <f t="shared" ref="O13" si="10">VLOOKUP(O12,$B$7:$C$10,2)</f>
        <v>金田</v>
      </c>
      <c r="P13" s="5" t="str">
        <f t="shared" ref="P13" si="11">VLOOKUP(P12,$B$7:$C$10,2)</f>
        <v>森</v>
      </c>
      <c r="Q13" s="5" t="e">
        <f t="shared" ref="Q13" si="12">VLOOKUP(Q12,$B$7:$C$10,2)</f>
        <v>#N/A</v>
      </c>
      <c r="R13" s="5" t="str">
        <f t="shared" ref="R13" si="13">VLOOKUP(R12,$B$7:$C$10,2)</f>
        <v>田川</v>
      </c>
      <c r="S13" s="5" t="str">
        <f t="shared" ref="S13" si="14">VLOOKUP(S12,$B$7:$C$10,2)</f>
        <v>宮さ</v>
      </c>
      <c r="T13" s="5" t="str">
        <f t="shared" ref="T13" si="15">VLOOKUP(T12,$B$7:$C$10,2)</f>
        <v>金田</v>
      </c>
      <c r="U13" s="5" t="str">
        <f t="shared" ref="U13" si="16">VLOOKUP(U12,$B$7:$C$10,2)</f>
        <v>森</v>
      </c>
      <c r="V13" s="5" t="str">
        <f t="shared" ref="V13" si="17">VLOOKUP(V12,$B$7:$C$10,2)</f>
        <v>田川</v>
      </c>
      <c r="W13" s="5" t="str">
        <f t="shared" ref="W13" si="18">VLOOKUP(W12,$B$7:$C$10,2)</f>
        <v>宮さ</v>
      </c>
      <c r="X13" s="5" t="e">
        <f t="shared" ref="X13" si="19">VLOOKUP(X12,$B$7:$C$10,2)</f>
        <v>#N/A</v>
      </c>
      <c r="Y13" s="5" t="str">
        <f t="shared" ref="Y13" si="20">VLOOKUP(Y12,$B$7:$C$10,2)</f>
        <v>金田</v>
      </c>
      <c r="Z13" s="5" t="str">
        <f t="shared" ref="Z13" si="21">VLOOKUP(Z12,$B$7:$C$10,2)</f>
        <v>森</v>
      </c>
      <c r="AA13" s="5" t="str">
        <f t="shared" ref="AA13" si="22">VLOOKUP(AA12,$B$7:$C$10,2)</f>
        <v>田川</v>
      </c>
      <c r="AB13" s="5" t="str">
        <f t="shared" ref="AB13" si="23">VLOOKUP(AB12,$B$7:$C$10,2)</f>
        <v>宮さ</v>
      </c>
      <c r="AC13" s="5" t="str">
        <f t="shared" ref="AC13" si="24">VLOOKUP(AC12,$B$7:$C$10,2)</f>
        <v>金田</v>
      </c>
      <c r="AD13" s="5" t="str">
        <f t="shared" ref="AD13" si="25">VLOOKUP(AD12,$B$7:$C$10,2)</f>
        <v>森</v>
      </c>
      <c r="AE13" s="5" t="e">
        <f t="shared" ref="AE13" si="26">VLOOKUP(AE12,$B$7:$C$10,2)</f>
        <v>#N/A</v>
      </c>
      <c r="AF13" s="5" t="str">
        <f t="shared" ref="AF13" si="27">VLOOKUP(AF12,$B$7:$C$10,2)</f>
        <v>田川</v>
      </c>
      <c r="AG13" s="5" t="str">
        <f t="shared" ref="AG13" si="28">VLOOKUP(AG12,$B$7:$C$10,2)</f>
        <v>宮さ</v>
      </c>
      <c r="AH13" s="5" t="str">
        <f t="shared" ref="AH13" si="29">VLOOKUP(AH12,$B$7:$C$10,2)</f>
        <v>金田</v>
      </c>
    </row>
    <row r="14" spans="1:34" ht="21.75" customHeight="1">
      <c r="A14">
        <v>14</v>
      </c>
    </row>
    <row r="15" spans="1:34" ht="15.75" customHeight="1" thickBot="1">
      <c r="A15">
        <v>15</v>
      </c>
      <c r="B15" s="63" t="s">
        <v>24</v>
      </c>
    </row>
    <row r="16" spans="1:34" ht="21.75" customHeight="1" thickBot="1">
      <c r="A16">
        <v>16</v>
      </c>
      <c r="B16" s="72">
        <v>2</v>
      </c>
      <c r="C16" s="69" t="s">
        <v>8</v>
      </c>
      <c r="D16" s="64">
        <f>MATCH($B$16,D7:D10,0)</f>
        <v>2</v>
      </c>
      <c r="E16" s="11">
        <f t="shared" ref="E16:G16" si="30">MATCH($B$16,E7:E10,0)</f>
        <v>3</v>
      </c>
      <c r="F16" s="11">
        <f t="shared" si="30"/>
        <v>4</v>
      </c>
      <c r="G16" s="11">
        <f t="shared" si="30"/>
        <v>1</v>
      </c>
      <c r="H16" s="11">
        <f t="shared" ref="H16:M16" si="31">MATCH($B$16,H7:H10,0)</f>
        <v>2</v>
      </c>
      <c r="I16" s="11">
        <f t="shared" si="31"/>
        <v>3</v>
      </c>
      <c r="J16" s="11" t="e">
        <f t="shared" si="31"/>
        <v>#N/A</v>
      </c>
      <c r="K16" s="11">
        <f t="shared" si="31"/>
        <v>4</v>
      </c>
      <c r="L16" s="11">
        <f t="shared" si="31"/>
        <v>1</v>
      </c>
      <c r="M16" s="11">
        <f t="shared" si="31"/>
        <v>2</v>
      </c>
      <c r="N16" s="11">
        <f t="shared" ref="N16:Y16" si="32">MATCH($B$16,N7:N10,0)</f>
        <v>3</v>
      </c>
      <c r="O16" s="11">
        <f t="shared" si="32"/>
        <v>4</v>
      </c>
      <c r="P16" s="11">
        <f t="shared" si="32"/>
        <v>1</v>
      </c>
      <c r="Q16" s="11" t="e">
        <f t="shared" si="32"/>
        <v>#N/A</v>
      </c>
      <c r="R16" s="11">
        <f t="shared" si="32"/>
        <v>2</v>
      </c>
      <c r="S16" s="11">
        <f t="shared" si="32"/>
        <v>3</v>
      </c>
      <c r="T16" s="11">
        <f t="shared" si="32"/>
        <v>4</v>
      </c>
      <c r="U16" s="11">
        <f t="shared" si="32"/>
        <v>1</v>
      </c>
      <c r="V16" s="11">
        <f t="shared" si="32"/>
        <v>2</v>
      </c>
      <c r="W16" s="11">
        <f t="shared" si="32"/>
        <v>3</v>
      </c>
      <c r="X16" s="11" t="e">
        <f t="shared" si="32"/>
        <v>#N/A</v>
      </c>
      <c r="Y16" s="11">
        <f t="shared" si="32"/>
        <v>4</v>
      </c>
      <c r="Z16" s="11">
        <f t="shared" ref="Z16:AC16" si="33">MATCH($B$16,Z7:Z10,0)</f>
        <v>1</v>
      </c>
      <c r="AA16" s="11">
        <f t="shared" si="33"/>
        <v>2</v>
      </c>
      <c r="AB16" s="11">
        <f t="shared" si="33"/>
        <v>3</v>
      </c>
      <c r="AC16" s="11">
        <f t="shared" si="33"/>
        <v>4</v>
      </c>
      <c r="AD16" s="11">
        <f t="shared" ref="AD16:AH16" si="34">MATCH($B$16,AD7:AD10,0)</f>
        <v>1</v>
      </c>
      <c r="AE16" s="11" t="e">
        <f t="shared" si="34"/>
        <v>#N/A</v>
      </c>
      <c r="AF16" s="11">
        <f t="shared" si="34"/>
        <v>2</v>
      </c>
      <c r="AG16" s="11">
        <f t="shared" si="34"/>
        <v>3</v>
      </c>
      <c r="AH16" s="11">
        <f t="shared" si="34"/>
        <v>4</v>
      </c>
    </row>
    <row r="17" spans="1:34" ht="21.75" customHeight="1">
      <c r="A17">
        <v>17</v>
      </c>
      <c r="C17" s="20" t="s">
        <v>9</v>
      </c>
      <c r="D17" s="65" t="str">
        <f>VLOOKUP(D16,$B$7:$C$10,2)</f>
        <v>宮さ</v>
      </c>
      <c r="E17" s="5" t="str">
        <f t="shared" ref="E17:G17" si="35">VLOOKUP(E16,$B$7:$C$10,2)</f>
        <v>金田</v>
      </c>
      <c r="F17" s="5" t="str">
        <f t="shared" si="35"/>
        <v>森</v>
      </c>
      <c r="G17" s="5" t="str">
        <f t="shared" si="35"/>
        <v>田川</v>
      </c>
      <c r="H17" s="5" t="str">
        <f t="shared" ref="H17" si="36">VLOOKUP(H16,$B$7:$C$10,2)</f>
        <v>宮さ</v>
      </c>
      <c r="I17" s="5" t="str">
        <f t="shared" ref="I17" si="37">VLOOKUP(I16,$B$7:$C$10,2)</f>
        <v>金田</v>
      </c>
      <c r="J17" s="5" t="e">
        <f t="shared" ref="J17" si="38">VLOOKUP(J16,$B$7:$C$10,2)</f>
        <v>#N/A</v>
      </c>
      <c r="K17" s="5" t="str">
        <f t="shared" ref="K17" si="39">VLOOKUP(K16,$B$7:$C$10,2)</f>
        <v>森</v>
      </c>
      <c r="L17" s="5" t="str">
        <f t="shared" ref="L17" si="40">VLOOKUP(L16,$B$7:$C$10,2)</f>
        <v>田川</v>
      </c>
      <c r="M17" s="5" t="str">
        <f t="shared" ref="M17" si="41">VLOOKUP(M16,$B$7:$C$10,2)</f>
        <v>宮さ</v>
      </c>
      <c r="N17" s="5" t="str">
        <f t="shared" ref="N17" si="42">VLOOKUP(N16,$B$7:$C$10,2)</f>
        <v>金田</v>
      </c>
      <c r="O17" s="5" t="str">
        <f t="shared" ref="O17" si="43">VLOOKUP(O16,$B$7:$C$10,2)</f>
        <v>森</v>
      </c>
      <c r="P17" s="5" t="str">
        <f t="shared" ref="P17" si="44">VLOOKUP(P16,$B$7:$C$10,2)</f>
        <v>田川</v>
      </c>
      <c r="Q17" s="5" t="e">
        <f t="shared" ref="Q17" si="45">VLOOKUP(Q16,$B$7:$C$10,2)</f>
        <v>#N/A</v>
      </c>
      <c r="R17" s="5" t="str">
        <f t="shared" ref="R17" si="46">VLOOKUP(R16,$B$7:$C$10,2)</f>
        <v>宮さ</v>
      </c>
      <c r="S17" s="5" t="str">
        <f t="shared" ref="S17" si="47">VLOOKUP(S16,$B$7:$C$10,2)</f>
        <v>金田</v>
      </c>
      <c r="T17" s="5" t="str">
        <f t="shared" ref="T17" si="48">VLOOKUP(T16,$B$7:$C$10,2)</f>
        <v>森</v>
      </c>
      <c r="U17" s="5" t="str">
        <f t="shared" ref="U17" si="49">VLOOKUP(U16,$B$7:$C$10,2)</f>
        <v>田川</v>
      </c>
      <c r="V17" s="5" t="str">
        <f t="shared" ref="V17" si="50">VLOOKUP(V16,$B$7:$C$10,2)</f>
        <v>宮さ</v>
      </c>
      <c r="W17" s="5" t="str">
        <f t="shared" ref="W17" si="51">VLOOKUP(W16,$B$7:$C$10,2)</f>
        <v>金田</v>
      </c>
      <c r="X17" s="5" t="e">
        <f t="shared" ref="X17" si="52">VLOOKUP(X16,$B$7:$C$10,2)</f>
        <v>#N/A</v>
      </c>
      <c r="Y17" s="5" t="str">
        <f t="shared" ref="Y17" si="53">VLOOKUP(Y16,$B$7:$C$10,2)</f>
        <v>森</v>
      </c>
      <c r="Z17" s="5" t="str">
        <f t="shared" ref="Z17" si="54">VLOOKUP(Z16,$B$7:$C$10,2)</f>
        <v>田川</v>
      </c>
      <c r="AA17" s="5" t="str">
        <f t="shared" ref="AA17" si="55">VLOOKUP(AA16,$B$7:$C$10,2)</f>
        <v>宮さ</v>
      </c>
      <c r="AB17" s="5" t="str">
        <f t="shared" ref="AB17" si="56">VLOOKUP(AB16,$B$7:$C$10,2)</f>
        <v>金田</v>
      </c>
      <c r="AC17" s="5" t="str">
        <f t="shared" ref="AC17" si="57">VLOOKUP(AC16,$B$7:$C$10,2)</f>
        <v>森</v>
      </c>
      <c r="AD17" s="5" t="str">
        <f t="shared" ref="AD17" si="58">VLOOKUP(AD16,$B$7:$C$10,2)</f>
        <v>田川</v>
      </c>
      <c r="AE17" s="5" t="e">
        <f t="shared" ref="AE17" si="59">VLOOKUP(AE16,$B$7:$C$10,2)</f>
        <v>#N/A</v>
      </c>
      <c r="AF17" s="5" t="str">
        <f t="shared" ref="AF17" si="60">VLOOKUP(AF16,$B$7:$C$10,2)</f>
        <v>宮さ</v>
      </c>
      <c r="AG17" s="5" t="str">
        <f t="shared" ref="AG17" si="61">VLOOKUP(AG16,$B$7:$C$10,2)</f>
        <v>金田</v>
      </c>
      <c r="AH17" s="5" t="str">
        <f t="shared" ref="AH17" si="62">VLOOKUP(AH16,$B$7:$C$10,2)</f>
        <v>森</v>
      </c>
    </row>
    <row r="18" spans="1:34" ht="21.75" customHeight="1"/>
    <row r="19" spans="1:34" ht="21.75" customHeight="1">
      <c r="D19" s="57" t="s">
        <v>25</v>
      </c>
      <c r="E19" s="57"/>
      <c r="F19" s="58" t="s">
        <v>27</v>
      </c>
      <c r="O19" s="67" t="s">
        <v>29</v>
      </c>
      <c r="P19" s="67"/>
      <c r="Q19" s="58" t="s">
        <v>31</v>
      </c>
    </row>
    <row r="20" spans="1:34" ht="21.75" customHeight="1">
      <c r="D20" s="56" t="s">
        <v>26</v>
      </c>
      <c r="E20" s="56"/>
      <c r="F20" s="66" t="s">
        <v>28</v>
      </c>
      <c r="O20" s="68" t="s">
        <v>30</v>
      </c>
      <c r="P20" s="68"/>
      <c r="Q20" s="66" t="s">
        <v>32</v>
      </c>
    </row>
    <row r="21" spans="1:34" ht="21.75" customHeight="1"/>
  </sheetData>
  <mergeCells count="1">
    <mergeCell ref="E4:F4"/>
  </mergeCells>
  <phoneticPr fontId="3"/>
  <conditionalFormatting sqref="D5:AH6">
    <cfRule type="expression" dxfId="2" priority="1">
      <formula>WEEKDAY(D5)=1</formula>
    </cfRule>
  </conditionalFormatting>
  <pageMargins left="0" right="0" top="0.74803149606299213" bottom="0.74803149606299213" header="0.31496062992125984" footer="0.31496062992125984"/>
  <pageSetup paperSize="9" scale="90" orientation="landscape" horizontalDpi="4294967293" verticalDpi="0" r:id="rId1"/>
  <headerFooter>
    <oddFooter>&amp;L&amp;D&amp;C&amp;A&amp;R&amp;F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abSelected="1" workbookViewId="0">
      <selection sqref="A1:XFD1"/>
    </sheetView>
    <sheetView tabSelected="1" topLeftCell="I4" workbookViewId="1">
      <selection activeCell="R16" sqref="R16"/>
    </sheetView>
  </sheetViews>
  <sheetFormatPr defaultRowHeight="13.5"/>
  <cols>
    <col min="1" max="1" width="2.75" customWidth="1"/>
    <col min="2" max="2" width="6.125" customWidth="1"/>
    <col min="3" max="9" width="9" customWidth="1"/>
    <col min="10" max="10" width="2.625" customWidth="1"/>
    <col min="11" max="11" width="5.125" customWidth="1"/>
    <col min="17" max="17" width="7.75" customWidth="1"/>
  </cols>
  <sheetData>
    <row r="1" spans="1:14">
      <c r="A1" s="81" t="s">
        <v>59</v>
      </c>
      <c r="B1" s="81" t="s">
        <v>58</v>
      </c>
      <c r="C1" s="81" t="s">
        <v>60</v>
      </c>
      <c r="D1" s="81" t="s">
        <v>61</v>
      </c>
      <c r="E1" s="81" t="s">
        <v>62</v>
      </c>
      <c r="F1" s="81" t="s">
        <v>63</v>
      </c>
      <c r="G1" s="81" t="s">
        <v>64</v>
      </c>
      <c r="H1" s="81" t="s">
        <v>65</v>
      </c>
      <c r="I1" s="81" t="s">
        <v>66</v>
      </c>
    </row>
    <row r="2" spans="1:14" ht="21">
      <c r="A2" s="23" t="s">
        <v>53</v>
      </c>
    </row>
    <row r="3" spans="1:14" ht="23.25" customHeight="1">
      <c r="A3">
        <v>3</v>
      </c>
      <c r="B3" s="88">
        <v>2012</v>
      </c>
      <c r="C3" s="88"/>
      <c r="D3" s="71">
        <v>10</v>
      </c>
    </row>
    <row r="4" spans="1:14" ht="7.5" customHeight="1" thickBot="1">
      <c r="A4">
        <v>4</v>
      </c>
      <c r="C4" s="24"/>
    </row>
    <row r="5" spans="1:14" ht="24.75" thickBot="1">
      <c r="A5">
        <v>5</v>
      </c>
      <c r="B5" s="25"/>
      <c r="C5" s="26" t="s">
        <v>10</v>
      </c>
      <c r="D5" s="27" t="s">
        <v>11</v>
      </c>
      <c r="E5" s="28" t="s">
        <v>12</v>
      </c>
      <c r="F5" s="27" t="s">
        <v>13</v>
      </c>
      <c r="G5" s="28" t="s">
        <v>14</v>
      </c>
      <c r="H5" s="27" t="s">
        <v>15</v>
      </c>
      <c r="I5" s="28" t="s">
        <v>16</v>
      </c>
      <c r="K5" s="77" t="s">
        <v>33</v>
      </c>
    </row>
    <row r="6" spans="1:14" ht="17.25" customHeight="1">
      <c r="A6">
        <v>6</v>
      </c>
      <c r="B6" s="29"/>
      <c r="C6" s="78">
        <f>DATE(B3,D3,1)-WEEKDAY(DATE(B3,D3,1),1)+1</f>
        <v>41182</v>
      </c>
      <c r="D6" s="30">
        <f>C6+1</f>
        <v>41183</v>
      </c>
      <c r="E6" s="31">
        <f>D6+1</f>
        <v>41184</v>
      </c>
      <c r="F6" s="30">
        <f t="shared" ref="F6:I6" si="0">E6+1</f>
        <v>41185</v>
      </c>
      <c r="G6" s="31">
        <f t="shared" si="0"/>
        <v>41186</v>
      </c>
      <c r="H6" s="30">
        <f t="shared" si="0"/>
        <v>41187</v>
      </c>
      <c r="I6" s="31">
        <f t="shared" si="0"/>
        <v>41188</v>
      </c>
      <c r="K6" s="73" t="s">
        <v>34</v>
      </c>
      <c r="L6" t="s">
        <v>35</v>
      </c>
      <c r="M6" s="74"/>
      <c r="N6" s="75"/>
    </row>
    <row r="7" spans="1:14" ht="17.25" customHeight="1">
      <c r="A7">
        <v>7</v>
      </c>
      <c r="B7" s="32" t="s">
        <v>17</v>
      </c>
      <c r="C7" s="33"/>
      <c r="D7" s="34" t="str">
        <f>HLOOKUP(D6,ﾛｰﾃ10!$D$5:$AH$17,9)</f>
        <v>田川</v>
      </c>
      <c r="E7" s="53" t="str">
        <f>HLOOKUP(E6,ﾛｰﾃ10!$D$5:$AH$17,9)</f>
        <v>宮さ</v>
      </c>
      <c r="F7" s="44" t="str">
        <f>HLOOKUP(F6,ﾛｰﾃ10!$D$5:$AH$17,9)</f>
        <v>金田</v>
      </c>
      <c r="G7" s="53" t="str">
        <f>HLOOKUP(G6,ﾛｰﾃ10!$D$5:$AH$17,9)</f>
        <v>森</v>
      </c>
      <c r="H7" s="44" t="str">
        <f>HLOOKUP(H6,ﾛｰﾃ10!$D$5:$AH$17,9)</f>
        <v>田川</v>
      </c>
      <c r="I7" s="53" t="str">
        <f>HLOOKUP(I6,ﾛｰﾃ10!$D$5:$AH$17,9)</f>
        <v>宮さ</v>
      </c>
      <c r="K7" s="73" t="s">
        <v>36</v>
      </c>
      <c r="L7" t="s">
        <v>37</v>
      </c>
    </row>
    <row r="8" spans="1:14" ht="17.25" customHeight="1" thickBot="1">
      <c r="A8">
        <v>8</v>
      </c>
      <c r="B8" s="35" t="s">
        <v>18</v>
      </c>
      <c r="C8" s="36"/>
      <c r="D8" s="37" t="str">
        <f>HLOOKUP(D6,ﾛｰﾃ10!$D$5:$AH$17,13)</f>
        <v>宮さ</v>
      </c>
      <c r="E8" s="54" t="str">
        <f>HLOOKUP(E6,ﾛｰﾃ10!$D$5:$AH$17,13)</f>
        <v>金田</v>
      </c>
      <c r="F8" s="45" t="str">
        <f>HLOOKUP(F6,ﾛｰﾃ10!$D$5:$AH$17,13)</f>
        <v>森</v>
      </c>
      <c r="G8" s="54" t="str">
        <f>HLOOKUP(G6,ﾛｰﾃ10!$D$5:$AH$17,13)</f>
        <v>田川</v>
      </c>
      <c r="H8" s="45" t="str">
        <f>HLOOKUP(H6,ﾛｰﾃ10!$D$5:$AH$17,13)</f>
        <v>宮さ</v>
      </c>
      <c r="I8" s="54" t="str">
        <f>HLOOKUP(I6,ﾛｰﾃ10!$D$5:$AH$17,13)</f>
        <v>金田</v>
      </c>
      <c r="K8" s="76" t="s">
        <v>38</v>
      </c>
      <c r="L8" t="s">
        <v>48</v>
      </c>
    </row>
    <row r="9" spans="1:14" ht="17.25" customHeight="1">
      <c r="A9">
        <v>9</v>
      </c>
      <c r="B9" s="38"/>
      <c r="C9" s="31">
        <f>I6+1</f>
        <v>41189</v>
      </c>
      <c r="D9" s="30">
        <f>C9+1</f>
        <v>41190</v>
      </c>
      <c r="E9" s="31">
        <f>D9+1</f>
        <v>41191</v>
      </c>
      <c r="F9" s="30">
        <f t="shared" ref="F9:I9" si="1">E9+1</f>
        <v>41192</v>
      </c>
      <c r="G9" s="31">
        <f t="shared" si="1"/>
        <v>41193</v>
      </c>
      <c r="H9" s="30">
        <f t="shared" si="1"/>
        <v>41194</v>
      </c>
      <c r="I9" s="31">
        <f t="shared" si="1"/>
        <v>41195</v>
      </c>
      <c r="K9" s="76"/>
      <c r="L9" t="s">
        <v>49</v>
      </c>
    </row>
    <row r="10" spans="1:14" ht="17.25" customHeight="1">
      <c r="A10">
        <v>10</v>
      </c>
      <c r="B10" s="32" t="s">
        <v>17</v>
      </c>
      <c r="C10" s="39"/>
      <c r="D10" s="44" t="str">
        <f>HLOOKUP(D9,ﾛｰﾃ10!$D$5:$AH$17,9)</f>
        <v>金田</v>
      </c>
      <c r="E10" s="53" t="str">
        <f>HLOOKUP(E9,ﾛｰﾃ10!$D$5:$AH$17,9)</f>
        <v>森</v>
      </c>
      <c r="F10" s="44" t="str">
        <f>HLOOKUP(F9,ﾛｰﾃ10!$D$5:$AH$17,9)</f>
        <v>田川</v>
      </c>
      <c r="G10" s="53" t="str">
        <f>HLOOKUP(G9,ﾛｰﾃ10!$D$5:$AH$17,9)</f>
        <v>宮さ</v>
      </c>
      <c r="H10" s="44" t="str">
        <f>HLOOKUP(H9,ﾛｰﾃ10!$D$5:$AH$17,9)</f>
        <v>金田</v>
      </c>
      <c r="I10" s="53" t="str">
        <f>HLOOKUP(I9,ﾛｰﾃ10!$D$5:$AH$17,9)</f>
        <v>森</v>
      </c>
      <c r="K10" s="76" t="s">
        <v>39</v>
      </c>
      <c r="L10" t="s">
        <v>40</v>
      </c>
    </row>
    <row r="11" spans="1:14" ht="17.25" customHeight="1" thickBot="1">
      <c r="A11">
        <v>11</v>
      </c>
      <c r="B11" s="40" t="s">
        <v>18</v>
      </c>
      <c r="C11" s="41"/>
      <c r="D11" s="45" t="str">
        <f>HLOOKUP(D9,ﾛｰﾃ10!$D$5:$AH$17,13)</f>
        <v>森</v>
      </c>
      <c r="E11" s="54" t="str">
        <f>HLOOKUP(E9,ﾛｰﾃ10!$D$5:$AH$17,13)</f>
        <v>田川</v>
      </c>
      <c r="F11" s="45" t="str">
        <f>HLOOKUP(F9,ﾛｰﾃ10!$D$5:$AH$17,13)</f>
        <v>宮さ</v>
      </c>
      <c r="G11" s="54" t="str">
        <f>HLOOKUP(G9,ﾛｰﾃ10!$D$5:$AH$17,13)</f>
        <v>金田</v>
      </c>
      <c r="H11" s="45" t="str">
        <f>HLOOKUP(H9,ﾛｰﾃ10!$D$5:$AH$17,13)</f>
        <v>森</v>
      </c>
      <c r="I11" s="54" t="str">
        <f>HLOOKUP(I9,ﾛｰﾃ10!$D$5:$AH$17,13)</f>
        <v>田川</v>
      </c>
      <c r="K11" s="76" t="s">
        <v>41</v>
      </c>
      <c r="L11" t="s">
        <v>42</v>
      </c>
    </row>
    <row r="12" spans="1:14" ht="17.25" customHeight="1">
      <c r="A12">
        <v>12</v>
      </c>
      <c r="B12" s="42"/>
      <c r="C12" s="43">
        <f>I9+1</f>
        <v>41196</v>
      </c>
      <c r="D12" s="46">
        <f>C12+1</f>
        <v>41197</v>
      </c>
      <c r="E12" s="31">
        <f>D12+1</f>
        <v>41198</v>
      </c>
      <c r="F12" s="30">
        <f t="shared" ref="F12:I12" si="2">E12+1</f>
        <v>41199</v>
      </c>
      <c r="G12" s="31">
        <f t="shared" si="2"/>
        <v>41200</v>
      </c>
      <c r="H12" s="30">
        <f t="shared" si="2"/>
        <v>41201</v>
      </c>
      <c r="I12" s="31">
        <f t="shared" si="2"/>
        <v>41202</v>
      </c>
      <c r="K12" s="73" t="s">
        <v>43</v>
      </c>
      <c r="L12" t="s">
        <v>44</v>
      </c>
    </row>
    <row r="13" spans="1:14" ht="17.25" customHeight="1">
      <c r="A13">
        <v>13</v>
      </c>
      <c r="B13" s="32" t="s">
        <v>17</v>
      </c>
      <c r="C13" s="33"/>
      <c r="D13" s="47" t="str">
        <f>HLOOKUP(D12,ﾛｰﾃ10!$D$5:$AH$17,9)</f>
        <v>田川</v>
      </c>
      <c r="E13" s="53" t="str">
        <f>HLOOKUP(E12,ﾛｰﾃ10!$D$5:$AH$17,9)</f>
        <v>宮さ</v>
      </c>
      <c r="F13" s="44" t="str">
        <f>HLOOKUP(F12,ﾛｰﾃ10!$D$5:$AH$17,9)</f>
        <v>金田</v>
      </c>
      <c r="G13" s="53" t="str">
        <f>HLOOKUP(G12,ﾛｰﾃ10!$D$5:$AH$17,9)</f>
        <v>森</v>
      </c>
      <c r="H13" s="44" t="str">
        <f>HLOOKUP(H12,ﾛｰﾃ10!$D$5:$AH$17,9)</f>
        <v>田川</v>
      </c>
      <c r="I13" s="53" t="str">
        <f>HLOOKUP(I12,ﾛｰﾃ10!$D$5:$AH$17,9)</f>
        <v>宮さ</v>
      </c>
      <c r="K13" s="73" t="s">
        <v>45</v>
      </c>
      <c r="L13" t="s">
        <v>51</v>
      </c>
    </row>
    <row r="14" spans="1:14" ht="17.25" customHeight="1" thickBot="1">
      <c r="A14">
        <v>14</v>
      </c>
      <c r="B14" s="35" t="s">
        <v>18</v>
      </c>
      <c r="C14" s="36"/>
      <c r="D14" s="48" t="str">
        <f>HLOOKUP(D12,ﾛｰﾃ10!$D$5:$AH$17,13)</f>
        <v>宮さ</v>
      </c>
      <c r="E14" s="54" t="str">
        <f>HLOOKUP(E12,ﾛｰﾃ10!$D$5:$AH$17,13)</f>
        <v>金田</v>
      </c>
      <c r="F14" s="45" t="str">
        <f>HLOOKUP(F12,ﾛｰﾃ10!$D$5:$AH$17,13)</f>
        <v>森</v>
      </c>
      <c r="G14" s="54" t="str">
        <f>HLOOKUP(G12,ﾛｰﾃ10!$D$5:$AH$17,13)</f>
        <v>田川</v>
      </c>
      <c r="H14" s="45" t="str">
        <f>HLOOKUP(H12,ﾛｰﾃ10!$D$5:$AH$17,13)</f>
        <v>宮さ</v>
      </c>
      <c r="I14" s="54" t="str">
        <f>HLOOKUP(I12,ﾛｰﾃ10!$D$5:$AH$17,13)</f>
        <v>金田</v>
      </c>
      <c r="K14" s="73"/>
      <c r="L14" t="s">
        <v>50</v>
      </c>
    </row>
    <row r="15" spans="1:14" ht="17.25" customHeight="1">
      <c r="A15">
        <v>15</v>
      </c>
      <c r="B15" s="38"/>
      <c r="C15" s="31">
        <f>I12+1</f>
        <v>41203</v>
      </c>
      <c r="D15" s="46">
        <f>C15+1</f>
        <v>41204</v>
      </c>
      <c r="E15" s="31">
        <f>D15+1</f>
        <v>41205</v>
      </c>
      <c r="F15" s="30">
        <f t="shared" ref="F15:I15" si="3">E15+1</f>
        <v>41206</v>
      </c>
      <c r="G15" s="31">
        <f t="shared" si="3"/>
        <v>41207</v>
      </c>
      <c r="H15" s="30">
        <f t="shared" si="3"/>
        <v>41208</v>
      </c>
      <c r="I15" s="31">
        <f t="shared" si="3"/>
        <v>41209</v>
      </c>
      <c r="K15" s="73" t="s">
        <v>46</v>
      </c>
      <c r="L15" t="s">
        <v>52</v>
      </c>
    </row>
    <row r="16" spans="1:14" ht="17.25" customHeight="1">
      <c r="A16">
        <v>16</v>
      </c>
      <c r="B16" s="32" t="s">
        <v>17</v>
      </c>
      <c r="C16" s="33"/>
      <c r="D16" s="47" t="str">
        <f>HLOOKUP(D15,ﾛｰﾃ10!$D$5:$AH$17,9)</f>
        <v>金田</v>
      </c>
      <c r="E16" s="53" t="str">
        <f>HLOOKUP(E15,ﾛｰﾃ10!$D$5:$AH$17,9)</f>
        <v>森</v>
      </c>
      <c r="F16" s="44" t="str">
        <f>HLOOKUP(F15,ﾛｰﾃ10!$D$5:$AH$17,9)</f>
        <v>田川</v>
      </c>
      <c r="G16" s="53" t="str">
        <f>HLOOKUP(G15,ﾛｰﾃ10!$D$5:$AH$17,9)</f>
        <v>宮さ</v>
      </c>
      <c r="H16" s="44" t="str">
        <f>HLOOKUP(H15,ﾛｰﾃ10!$D$5:$AH$17,9)</f>
        <v>金田</v>
      </c>
      <c r="I16" s="53" t="str">
        <f>HLOOKUP(I15,ﾛｰﾃ10!$D$5:$AH$17,9)</f>
        <v>森</v>
      </c>
      <c r="K16" s="73"/>
      <c r="L16" t="s">
        <v>50</v>
      </c>
    </row>
    <row r="17" spans="1:12" ht="17.25" customHeight="1" thickBot="1">
      <c r="A17">
        <v>17</v>
      </c>
      <c r="B17" s="40" t="s">
        <v>18</v>
      </c>
      <c r="C17" s="41"/>
      <c r="D17" s="49" t="str">
        <f>HLOOKUP(D15,ﾛｰﾃ10!$D$5:$AH$17,13)</f>
        <v>森</v>
      </c>
      <c r="E17" s="55" t="str">
        <f>HLOOKUP(E15,ﾛｰﾃ10!$D$5:$AH$17,13)</f>
        <v>田川</v>
      </c>
      <c r="F17" s="50" t="str">
        <f>HLOOKUP(F15,ﾛｰﾃ10!$D$5:$AH$17,13)</f>
        <v>宮さ</v>
      </c>
      <c r="G17" s="55" t="str">
        <f>HLOOKUP(G15,ﾛｰﾃ10!$D$5:$AH$17,13)</f>
        <v>金田</v>
      </c>
      <c r="H17" s="50" t="str">
        <f>HLOOKUP(H15,ﾛｰﾃ10!$D$5:$AH$17,13)</f>
        <v>森</v>
      </c>
      <c r="I17" s="55" t="str">
        <f>HLOOKUP(I15,ﾛｰﾃ10!$D$5:$AH$17,13)</f>
        <v>田川</v>
      </c>
      <c r="K17" s="73" t="s">
        <v>47</v>
      </c>
      <c r="L17" t="s">
        <v>42</v>
      </c>
    </row>
    <row r="18" spans="1:12" ht="17.25" customHeight="1">
      <c r="A18">
        <v>18</v>
      </c>
      <c r="B18" s="42"/>
      <c r="C18" s="43">
        <f>I15+1</f>
        <v>41210</v>
      </c>
      <c r="D18" s="85">
        <f>C18+1</f>
        <v>41211</v>
      </c>
      <c r="E18" s="31">
        <f>D18+1</f>
        <v>41212</v>
      </c>
      <c r="F18" s="30">
        <f t="shared" ref="F18:H18" si="4">E18+1</f>
        <v>41213</v>
      </c>
      <c r="G18" s="51">
        <f t="shared" si="4"/>
        <v>41214</v>
      </c>
      <c r="H18" s="52">
        <f t="shared" si="4"/>
        <v>41215</v>
      </c>
      <c r="I18" s="51"/>
      <c r="K18" s="73" t="s">
        <v>70</v>
      </c>
      <c r="L18" t="s">
        <v>71</v>
      </c>
    </row>
    <row r="19" spans="1:12" ht="17.25" customHeight="1">
      <c r="A19">
        <v>19</v>
      </c>
      <c r="B19" s="32" t="s">
        <v>17</v>
      </c>
      <c r="C19" s="33"/>
      <c r="D19" s="47" t="str">
        <f>HLOOKUP(D18,ﾛｰﾃ10!$D$5:$AH$17,9)</f>
        <v>田川</v>
      </c>
      <c r="E19" s="53" t="str">
        <f>HLOOKUP(E18,ﾛｰﾃ10!$D$5:$AH$17,9)</f>
        <v>宮さ</v>
      </c>
      <c r="F19" s="44" t="str">
        <f>HLOOKUP(F18,ﾛｰﾃ10!$D$5:$AH$17,9)</f>
        <v>金田</v>
      </c>
      <c r="G19" s="53"/>
      <c r="H19" s="44"/>
      <c r="I19" s="53"/>
      <c r="L19" t="s">
        <v>72</v>
      </c>
    </row>
    <row r="20" spans="1:12" ht="17.25" customHeight="1" thickBot="1">
      <c r="A20">
        <v>20</v>
      </c>
      <c r="B20" s="40" t="s">
        <v>18</v>
      </c>
      <c r="C20" s="41"/>
      <c r="D20" s="49" t="str">
        <f>HLOOKUP(D18,ﾛｰﾃ10!$D$5:$AH$17,13)</f>
        <v>宮さ</v>
      </c>
      <c r="E20" s="55" t="str">
        <f>HLOOKUP(E18,ﾛｰﾃ10!$D$5:$AH$17,13)</f>
        <v>金田</v>
      </c>
      <c r="F20" s="50" t="str">
        <f>HLOOKUP(F18,ﾛｰﾃ10!$D$5:$AH$17,13)</f>
        <v>森</v>
      </c>
      <c r="G20" s="55"/>
      <c r="H20" s="50"/>
      <c r="I20" s="55"/>
    </row>
    <row r="22" spans="1:12" ht="18.75" customHeight="1">
      <c r="D22" s="82" t="s">
        <v>19</v>
      </c>
      <c r="E22" s="58" t="s">
        <v>21</v>
      </c>
    </row>
    <row r="23" spans="1:12" ht="18.75" customHeight="1">
      <c r="D23" s="83" t="s">
        <v>20</v>
      </c>
      <c r="E23" s="58" t="s">
        <v>22</v>
      </c>
    </row>
    <row r="25" spans="1:12">
      <c r="C25" s="59" t="s">
        <v>23</v>
      </c>
    </row>
    <row r="26" spans="1:12" ht="17.25">
      <c r="D26" s="84" t="s">
        <v>55</v>
      </c>
      <c r="E26" s="66" t="s">
        <v>54</v>
      </c>
    </row>
    <row r="27" spans="1:12" ht="15" customHeight="1">
      <c r="D27" s="60" t="s">
        <v>67</v>
      </c>
    </row>
    <row r="28" spans="1:12" ht="17.25">
      <c r="D28" s="86" t="s">
        <v>68</v>
      </c>
      <c r="E28" s="66" t="s">
        <v>56</v>
      </c>
    </row>
  </sheetData>
  <mergeCells count="1">
    <mergeCell ref="B3:C3"/>
  </mergeCells>
  <phoneticPr fontId="3"/>
  <conditionalFormatting sqref="C6:H6">
    <cfRule type="expression" dxfId="1" priority="2">
      <formula>MONTH(C6)&lt;&gt;$D$3</formula>
    </cfRule>
  </conditionalFormatting>
  <conditionalFormatting sqref="D18:I18">
    <cfRule type="expression" dxfId="0" priority="1">
      <formula>MONTH(D18)&lt;&gt;$D$3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>&amp;L&amp;D&amp;C&amp;A&amp;R&amp;F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  <sheetView workbookViewId="1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ﾛｰﾃ（7・11）</vt:lpstr>
      <vt:lpstr>ﾛｰﾃ10</vt:lpstr>
      <vt:lpstr>勤務ｼﾌﾄ10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miya</cp:lastModifiedBy>
  <cp:lastPrinted>2012-10-23T02:44:16Z</cp:lastPrinted>
  <dcterms:created xsi:type="dcterms:W3CDTF">2012-09-09T02:48:35Z</dcterms:created>
  <dcterms:modified xsi:type="dcterms:W3CDTF">2012-10-23T07:40:13Z</dcterms:modified>
</cp:coreProperties>
</file>